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platný od 04-2023" sheetId="1" r:id="rId1"/>
  </sheets>
  <definedNames/>
  <calcPr fullCalcOnLoad="1"/>
</workbook>
</file>

<file path=xl/sharedStrings.xml><?xml version="1.0" encoding="utf-8"?>
<sst xmlns="http://schemas.openxmlformats.org/spreadsheetml/2006/main" count="157" uniqueCount="146">
  <si>
    <t>Objednávka občerstvení - ROOM SERVICE</t>
  </si>
  <si>
    <t>(Refreshment order)</t>
  </si>
  <si>
    <t>kontakt Time Off Cafe s.r.o.:</t>
  </si>
  <si>
    <t>M. Lyčková</t>
  </si>
  <si>
    <r>
      <t xml:space="preserve">FIRMA </t>
    </r>
    <r>
      <rPr>
        <sz val="18"/>
        <rFont val="Arial"/>
        <family val="2"/>
      </rPr>
      <t>(Company)</t>
    </r>
    <r>
      <rPr>
        <b/>
        <sz val="18"/>
        <rFont val="Arial"/>
        <family val="2"/>
      </rPr>
      <t>:</t>
    </r>
  </si>
  <si>
    <t>Telefon:</t>
  </si>
  <si>
    <t>724 07 07 88</t>
  </si>
  <si>
    <r>
      <t>Objednal</t>
    </r>
    <r>
      <rPr>
        <sz val="18"/>
        <rFont val="Arial"/>
        <family val="2"/>
      </rPr>
      <t xml:space="preserve"> (Name of Applicant):</t>
    </r>
  </si>
  <si>
    <t>lyckova.michaela@timeoffcafe.cz</t>
  </si>
  <si>
    <t>DATUM</t>
  </si>
  <si>
    <t>ČAS ZAHÁJENÍ</t>
  </si>
  <si>
    <r>
      <t>MÍSTO DORUČENÍ</t>
    </r>
    <r>
      <rPr>
        <b/>
        <sz val="16"/>
        <rFont val="Wingdings"/>
        <family val="0"/>
      </rPr>
      <t>µ</t>
    </r>
  </si>
  <si>
    <t>PRO PROVOZ</t>
  </si>
  <si>
    <r>
      <rPr>
        <sz val="12"/>
        <rFont val="Wingdings"/>
        <family val="0"/>
      </rPr>
      <t>µ</t>
    </r>
    <r>
      <rPr>
        <sz val="12"/>
        <rFont val="Arial"/>
        <family val="2"/>
      </rPr>
      <t xml:space="preserve"> pokud si objednávku vyzvednete u nás na provoze, napiště prosím "VYZVEDNEME" a uveďte na kterém provoze sídlíte nebo kde si chcete objednávku vyzvednout</t>
    </r>
  </si>
  <si>
    <t>ks</t>
  </si>
  <si>
    <t>cena celkem</t>
  </si>
  <si>
    <t>NÁPOJE</t>
  </si>
  <si>
    <t>káva konvice 1,5l</t>
  </si>
  <si>
    <t>0,33 ovocný džus - jablko / pomeranč</t>
  </si>
  <si>
    <t>0,5 Coca-Cola - original / zero, Fanta</t>
  </si>
  <si>
    <t>JINÉ - DLE DOHODY</t>
  </si>
  <si>
    <r>
      <t xml:space="preserve">Croissant mini - </t>
    </r>
    <r>
      <rPr>
        <b/>
        <sz val="16"/>
        <rFont val="Arial Narrow"/>
        <family val="2"/>
      </rPr>
      <t>mozzarella, rajčata</t>
    </r>
  </si>
  <si>
    <r>
      <t xml:space="preserve">Croissant mini - </t>
    </r>
    <r>
      <rPr>
        <b/>
        <sz val="16"/>
        <rFont val="Arial Narrow"/>
        <family val="2"/>
      </rPr>
      <t>šunka</t>
    </r>
    <r>
      <rPr>
        <sz val="16"/>
        <rFont val="Arial Narrow"/>
        <family val="2"/>
      </rPr>
      <t xml:space="preserve"> </t>
    </r>
    <r>
      <rPr>
        <b/>
        <sz val="16"/>
        <rFont val="Arial Narrow"/>
        <family val="2"/>
      </rPr>
      <t>vepřová, sýr</t>
    </r>
  </si>
  <si>
    <r>
      <t xml:space="preserve">Longuet mini - </t>
    </r>
    <r>
      <rPr>
        <b/>
        <sz val="16"/>
        <rFont val="Arial Narrow"/>
        <family val="2"/>
      </rPr>
      <t xml:space="preserve">mix sýrů </t>
    </r>
  </si>
  <si>
    <t>cukr</t>
  </si>
  <si>
    <r>
      <t xml:space="preserve">Longuet mini - </t>
    </r>
    <r>
      <rPr>
        <b/>
        <sz val="16"/>
        <rFont val="Arial Narrow"/>
        <family val="2"/>
      </rPr>
      <t>šunka vepřová, sýr</t>
    </r>
  </si>
  <si>
    <t>PEČIVO:</t>
  </si>
  <si>
    <r>
      <t xml:space="preserve">Sandwich - </t>
    </r>
    <r>
      <rPr>
        <b/>
        <sz val="16"/>
        <rFont val="Arial Narrow"/>
        <family val="2"/>
      </rPr>
      <t>sušená rajčata, rukola</t>
    </r>
  </si>
  <si>
    <t>croissant máslový</t>
  </si>
  <si>
    <r>
      <t xml:space="preserve">Chlebíček - </t>
    </r>
    <r>
      <rPr>
        <b/>
        <sz val="16"/>
        <rFont val="Arial Narrow"/>
        <family val="2"/>
      </rPr>
      <t>šunkový s bramb.salátem</t>
    </r>
  </si>
  <si>
    <r>
      <t xml:space="preserve">Chlebíček - </t>
    </r>
    <r>
      <rPr>
        <b/>
        <sz val="16"/>
        <rFont val="Arial Narrow"/>
        <family val="2"/>
      </rPr>
      <t>šunkový s máslem</t>
    </r>
  </si>
  <si>
    <r>
      <t xml:space="preserve">Chlebíček - </t>
    </r>
    <r>
      <rPr>
        <b/>
        <sz val="16"/>
        <rFont val="Arial Narrow"/>
        <family val="2"/>
      </rPr>
      <t>sýrový</t>
    </r>
  </si>
  <si>
    <t>DESERT (obj. 3 dny předem, později dle možností osobně):</t>
  </si>
  <si>
    <t>muffin velký</t>
  </si>
  <si>
    <t>OVOCE</t>
  </si>
  <si>
    <t>Kč/ks</t>
  </si>
  <si>
    <t>čokoládový zákusek (double choco cake)</t>
  </si>
  <si>
    <t>banán</t>
  </si>
  <si>
    <t>jablko</t>
  </si>
  <si>
    <t>karamelový větrník</t>
  </si>
  <si>
    <t>pomeranč</t>
  </si>
  <si>
    <t>marlenka</t>
  </si>
  <si>
    <t>hroznové víno 1kg</t>
  </si>
  <si>
    <t>ovocná tartaletka</t>
  </si>
  <si>
    <t>DALŠÍ</t>
  </si>
  <si>
    <t>kelímek káva (kelímek, víčko, míchátko)</t>
  </si>
  <si>
    <t>tácek papírový</t>
  </si>
  <si>
    <t>SALÁTY:</t>
  </si>
  <si>
    <t>tác (alobal)</t>
  </si>
  <si>
    <t>ubrousky</t>
  </si>
  <si>
    <t>odnos do zasedací místnosti</t>
  </si>
  <si>
    <t>dovoz (mimo budovu jídelny Time Off)</t>
  </si>
  <si>
    <t>1kg bramborový</t>
  </si>
  <si>
    <t>zapůjčení nádobí pro 15 osob</t>
  </si>
  <si>
    <t xml:space="preserve">CELKOVÁ CENA: </t>
  </si>
  <si>
    <t>RAUT:</t>
  </si>
  <si>
    <t>DODANÝ INVENTÁŘ: (v případě ztráty nebo rozbití se účtuje dle NC/ks)</t>
  </si>
  <si>
    <t>Konvice (500,-)</t>
  </si>
  <si>
    <t>Talíř desertní (60,-)</t>
  </si>
  <si>
    <t>Podnos (350,-)</t>
  </si>
  <si>
    <t>Kávový set - hrníček, talířek, lžička (150,-):</t>
  </si>
  <si>
    <t>Mísa salátová (100,-)</t>
  </si>
  <si>
    <t>Sklenice (30,-):</t>
  </si>
  <si>
    <t>Chafing (5.000,-)</t>
  </si>
  <si>
    <t>Džbán (100,-)</t>
  </si>
  <si>
    <t>Poznámky zákazníka:</t>
  </si>
  <si>
    <t>Alergeny na vyžádání</t>
  </si>
  <si>
    <r>
      <t xml:space="preserve">objednávka </t>
    </r>
    <r>
      <rPr>
        <b/>
        <u val="single"/>
        <sz val="12"/>
        <rFont val="Arial Narrow"/>
        <family val="2"/>
      </rPr>
      <t>do 9:30 den dopředu (pokud není uvedeno jinak)</t>
    </r>
    <r>
      <rPr>
        <sz val="12"/>
        <rFont val="Arial Narrow"/>
        <family val="2"/>
      </rPr>
      <t>,                                           v případě pozdější objednávky kontatujte TELEFONICKY p. Lyčkovou</t>
    </r>
  </si>
  <si>
    <r>
      <t xml:space="preserve">Kanapka - </t>
    </r>
    <r>
      <rPr>
        <b/>
        <sz val="16"/>
        <rFont val="Arial Narrow"/>
        <family val="2"/>
      </rPr>
      <t>schwarzwald.šunka, okurek</t>
    </r>
  </si>
  <si>
    <r>
      <t xml:space="preserve">Sandwich - </t>
    </r>
    <r>
      <rPr>
        <b/>
        <sz val="16"/>
        <rFont val="Arial Narrow"/>
        <family val="2"/>
      </rPr>
      <t>mix sýrů</t>
    </r>
  </si>
  <si>
    <r>
      <t xml:space="preserve">Sandwich - </t>
    </r>
    <r>
      <rPr>
        <b/>
        <sz val="16"/>
        <rFont val="Arial Narrow"/>
        <family val="2"/>
      </rPr>
      <t>šunka, sýr</t>
    </r>
  </si>
  <si>
    <r>
      <t xml:space="preserve">Sandwich - </t>
    </r>
    <r>
      <rPr>
        <b/>
        <sz val="16"/>
        <rFont val="Arial Narrow"/>
        <family val="2"/>
      </rPr>
      <t>tuňák, vejce</t>
    </r>
  </si>
  <si>
    <r>
      <t xml:space="preserve">Sandwich - </t>
    </r>
    <r>
      <rPr>
        <b/>
        <sz val="16"/>
        <rFont val="Arial Narrow"/>
        <family val="2"/>
      </rPr>
      <t>debrecínka, vejce, křen</t>
    </r>
  </si>
  <si>
    <t>cena</t>
  </si>
  <si>
    <r>
      <rPr>
        <b/>
        <sz val="16"/>
        <rFont val="Arial Narrow"/>
        <family val="2"/>
      </rPr>
      <t>1kg</t>
    </r>
    <r>
      <rPr>
        <sz val="16"/>
        <rFont val="Arial Narrow"/>
        <family val="2"/>
      </rPr>
      <t xml:space="preserve"> rautové řízečky kuřecí (20ks), okurek, chleba</t>
    </r>
  </si>
  <si>
    <t>špička</t>
  </si>
  <si>
    <t>věneček</t>
  </si>
  <si>
    <t>* objednávka 3 pracovní dny dopředu</t>
  </si>
  <si>
    <t>ceník platný od:</t>
  </si>
  <si>
    <t>POČET LIDÍ</t>
  </si>
  <si>
    <r>
      <t>1kg</t>
    </r>
    <r>
      <rPr>
        <b/>
        <sz val="16"/>
        <rFont val="Arial Narrow"/>
        <family val="2"/>
      </rPr>
      <t xml:space="preserve"> </t>
    </r>
    <r>
      <rPr>
        <sz val="16"/>
        <rFont val="Arial Narrow"/>
        <family val="2"/>
      </rPr>
      <t>krájená zelenina, jogurtový dressing</t>
    </r>
  </si>
  <si>
    <r>
      <rPr>
        <b/>
        <sz val="16"/>
        <color indexed="10"/>
        <rFont val="Arial Narrow"/>
        <family val="2"/>
      </rPr>
      <t xml:space="preserve">0,5kg </t>
    </r>
    <r>
      <rPr>
        <sz val="16"/>
        <rFont val="Arial Narrow"/>
        <family val="2"/>
      </rPr>
      <t>salámová mísa (100g šunka vepř., 100g kuřecí, 100g schwarzwald., 50g vysočina, 150g klobáska), chleba</t>
    </r>
  </si>
  <si>
    <t>brownies s pistáciema</t>
  </si>
  <si>
    <t>vegan brownies</t>
  </si>
  <si>
    <t>0,33 Coca-Cola - original / zero, Fanta</t>
  </si>
  <si>
    <t>0,5 Mattoni / Natura / Rajec</t>
  </si>
  <si>
    <r>
      <t xml:space="preserve">Croissant - </t>
    </r>
    <r>
      <rPr>
        <b/>
        <sz val="16"/>
        <rFont val="Arial Narrow"/>
        <family val="2"/>
      </rPr>
      <t>šunka vepřová, sýr</t>
    </r>
  </si>
  <si>
    <r>
      <t xml:space="preserve">Kanapka - </t>
    </r>
    <r>
      <rPr>
        <b/>
        <sz val="16"/>
        <rFont val="Arial Narrow"/>
        <family val="2"/>
      </rPr>
      <t>mozzarela, rajče</t>
    </r>
  </si>
  <si>
    <t>smetánka do kávy</t>
  </si>
  <si>
    <t>koláček sváteční - povidla / tvaroh / mák</t>
  </si>
  <si>
    <t>jogurt s mysli a ovocem 170g</t>
  </si>
  <si>
    <t>dřevěná lžička / vidlička / nůž</t>
  </si>
  <si>
    <t>www.TODOVEZU.cz</t>
  </si>
  <si>
    <t>chléb (1krajíc) / rohlík</t>
  </si>
  <si>
    <t xml:space="preserve">DALŠÍ NABÍDKA NA: </t>
  </si>
  <si>
    <t>mléko 0,5l</t>
  </si>
  <si>
    <t>kynutý řez - švestka / meruňka / tvaroh</t>
  </si>
  <si>
    <t>1kg nebramborový salát</t>
  </si>
  <si>
    <t>čaj černý / ovocný - 1,5l (6xsáček různé druhy)</t>
  </si>
  <si>
    <t>1,5 Mattoni / Natura / Rajec</t>
  </si>
  <si>
    <r>
      <t xml:space="preserve">Tmavý chléb - </t>
    </r>
    <r>
      <rPr>
        <b/>
        <sz val="16"/>
        <rFont val="Arial Narrow"/>
        <family val="2"/>
      </rPr>
      <t>kuřecí šunka, sýr</t>
    </r>
  </si>
  <si>
    <t>koláč větší - mák / ořech / tvaroh / povidla</t>
  </si>
  <si>
    <t>domácí štrúdl (min.odběr 5ks)</t>
  </si>
  <si>
    <t>Bedna (300,-)</t>
  </si>
  <si>
    <t>Ohřívač polévky (5.000,-)</t>
  </si>
  <si>
    <t>Miska (50,-)</t>
  </si>
  <si>
    <r>
      <t xml:space="preserve">Bageta - </t>
    </r>
    <r>
      <rPr>
        <b/>
        <sz val="16"/>
        <rFont val="Arial Narrow"/>
        <family val="2"/>
      </rPr>
      <t>šunka, sýr</t>
    </r>
  </si>
  <si>
    <t>*mini větrník</t>
  </si>
  <si>
    <t>** minimum 5ks</t>
  </si>
  <si>
    <r>
      <t xml:space="preserve">Kanapka - </t>
    </r>
    <r>
      <rPr>
        <b/>
        <sz val="16"/>
        <rFont val="Arial Narrow"/>
        <family val="2"/>
      </rPr>
      <t>uzený losos</t>
    </r>
    <r>
      <rPr>
        <sz val="16"/>
        <rFont val="Arial Narrow"/>
        <family val="2"/>
      </rPr>
      <t xml:space="preserve"> **</t>
    </r>
  </si>
  <si>
    <r>
      <t xml:space="preserve">Bageta - </t>
    </r>
    <r>
      <rPr>
        <b/>
        <sz val="16"/>
        <rFont val="Arial Narrow"/>
        <family val="2"/>
      </rPr>
      <t>mix sýrů, okurka</t>
    </r>
  </si>
  <si>
    <r>
      <t xml:space="preserve">Chleba - </t>
    </r>
    <r>
      <rPr>
        <b/>
        <sz val="16"/>
        <rFont val="Arial Narrow"/>
        <family val="2"/>
      </rPr>
      <t>smaženka</t>
    </r>
    <r>
      <rPr>
        <sz val="16"/>
        <rFont val="Arial Narrow"/>
        <family val="2"/>
      </rPr>
      <t xml:space="preserve"> (hořčice, přízdoba)</t>
    </r>
  </si>
  <si>
    <t>* u hlavních jídel min. odběr 10 porcí, objednání min. 3dny dopředu</t>
  </si>
  <si>
    <t>ČÍSLO OBJEDNÁVKY ZÁKAZNÍKA</t>
  </si>
  <si>
    <r>
      <t xml:space="preserve">Croissant - </t>
    </r>
    <r>
      <rPr>
        <b/>
        <sz val="16"/>
        <rFont val="Arial Narrow"/>
        <family val="2"/>
      </rPr>
      <t>mix sýrů</t>
    </r>
  </si>
  <si>
    <r>
      <t xml:space="preserve">Tmavý chléb - </t>
    </r>
    <r>
      <rPr>
        <b/>
        <sz val="16"/>
        <rFont val="Arial Narrow"/>
        <family val="2"/>
      </rPr>
      <t>schwarzwald</t>
    </r>
    <r>
      <rPr>
        <sz val="16"/>
        <rFont val="Arial Narrow"/>
        <family val="2"/>
      </rPr>
      <t xml:space="preserve"> (hermelín, jablko)</t>
    </r>
  </si>
  <si>
    <r>
      <t>Chlebíček -</t>
    </r>
    <r>
      <rPr>
        <b/>
        <sz val="16"/>
        <rFont val="Arial Narrow"/>
        <family val="2"/>
      </rPr>
      <t xml:space="preserve"> sušená rajčata, rukola</t>
    </r>
  </si>
  <si>
    <r>
      <t xml:space="preserve">Chlebíček - </t>
    </r>
    <r>
      <rPr>
        <b/>
        <sz val="16"/>
        <rFont val="Arial Narrow"/>
        <family val="2"/>
      </rPr>
      <t>salámový</t>
    </r>
  </si>
  <si>
    <t>mini koblížek plněný nugátem / lotuskovým krémem</t>
  </si>
  <si>
    <t>Talíř (80,-)</t>
  </si>
  <si>
    <t>Vidlička (25,-)</t>
  </si>
  <si>
    <t>Nůž (25,-)</t>
  </si>
  <si>
    <t>Lžíce (25,-)</t>
  </si>
  <si>
    <t>donut plněný (dle denní nabídky)</t>
  </si>
  <si>
    <t>*/**cupcake s mascarpone</t>
  </si>
  <si>
    <t>*/**tiramisu</t>
  </si>
  <si>
    <t>*/**kelímek mascarpone malina / mango</t>
  </si>
  <si>
    <r>
      <t xml:space="preserve">** Croissant - </t>
    </r>
    <r>
      <rPr>
        <b/>
        <sz val="16"/>
        <rFont val="Arial Narrow"/>
        <family val="2"/>
      </rPr>
      <t>uzený losos</t>
    </r>
  </si>
  <si>
    <r>
      <t xml:space="preserve">** Croissant mini - </t>
    </r>
    <r>
      <rPr>
        <b/>
        <sz val="16"/>
        <rFont val="Arial Narrow"/>
        <family val="2"/>
      </rPr>
      <t>uzený losos</t>
    </r>
  </si>
  <si>
    <r>
      <t xml:space="preserve">** Longuet mini - </t>
    </r>
    <r>
      <rPr>
        <b/>
        <sz val="16"/>
        <rFont val="Arial Narrow"/>
        <family val="2"/>
      </rPr>
      <t>uzený losos</t>
    </r>
  </si>
  <si>
    <t xml:space="preserve">*malinový cheesecake (12ks) </t>
  </si>
  <si>
    <t>*pistáciový cheesecake (12ks)</t>
  </si>
  <si>
    <t>*mrkvový s vlašskými ořechy(12ks)</t>
  </si>
  <si>
    <r>
      <t xml:space="preserve">Chleba - </t>
    </r>
    <r>
      <rPr>
        <b/>
        <sz val="16"/>
        <rFont val="Arial Narrow"/>
        <family val="2"/>
      </rPr>
      <t>masová pomazánka</t>
    </r>
    <r>
      <rPr>
        <sz val="16"/>
        <rFont val="Arial Narrow"/>
        <family val="2"/>
      </rPr>
      <t xml:space="preserve"> (přízdoba)</t>
    </r>
  </si>
  <si>
    <t>*/**kelímek karamelové pokušení</t>
  </si>
  <si>
    <r>
      <rPr>
        <b/>
        <sz val="16"/>
        <color indexed="10"/>
        <rFont val="Arial Narrow"/>
        <family val="2"/>
      </rPr>
      <t>0,5kg</t>
    </r>
    <r>
      <rPr>
        <sz val="16"/>
        <rFont val="Arial Narrow"/>
        <family val="2"/>
      </rPr>
      <t xml:space="preserve"> mísa caprese (mozzarella, rajčata, bazalka)</t>
    </r>
  </si>
  <si>
    <t>*/**kelímek panna cotta se sezónním ovocem</t>
  </si>
  <si>
    <t>med / citronka</t>
  </si>
  <si>
    <t>1kg řecký (rajčata, okurka, paprika, olivy, balkán)</t>
  </si>
  <si>
    <r>
      <rPr>
        <b/>
        <sz val="16"/>
        <rFont val="Arial Narrow"/>
        <family val="2"/>
      </rPr>
      <t>0,5kg</t>
    </r>
    <r>
      <rPr>
        <sz val="16"/>
        <rFont val="Arial Narrow"/>
        <family val="2"/>
      </rPr>
      <t xml:space="preserve"> sekaná plněná panenkou, okurek, chleba</t>
    </r>
  </si>
  <si>
    <r>
      <t xml:space="preserve">Jednohubka ** - </t>
    </r>
    <r>
      <rPr>
        <b/>
        <sz val="16"/>
        <rFont val="Arial Narrow"/>
        <family val="2"/>
      </rPr>
      <t>vysočina, okurek</t>
    </r>
  </si>
  <si>
    <r>
      <t>Jednohubka ** -</t>
    </r>
    <r>
      <rPr>
        <b/>
        <sz val="16"/>
        <rFont val="Arial Narrow"/>
        <family val="2"/>
      </rPr>
      <t xml:space="preserve"> nivová, ořech</t>
    </r>
  </si>
  <si>
    <r>
      <t xml:space="preserve">Jednohubka ** - </t>
    </r>
    <r>
      <rPr>
        <b/>
        <sz val="16"/>
        <rFont val="Arial Narrow"/>
        <family val="2"/>
      </rPr>
      <t>česneková, mandarinka</t>
    </r>
  </si>
  <si>
    <r>
      <rPr>
        <b/>
        <sz val="16"/>
        <rFont val="Arial Narrow"/>
        <family val="2"/>
      </rPr>
      <t>3ks</t>
    </r>
    <r>
      <rPr>
        <sz val="16"/>
        <rFont val="Arial Narrow"/>
        <family val="2"/>
      </rPr>
      <t xml:space="preserve"> míchaná vajíčka (bez pečiva)</t>
    </r>
  </si>
  <si>
    <r>
      <t xml:space="preserve">2ks </t>
    </r>
    <r>
      <rPr>
        <sz val="16"/>
        <rFont val="Arial Narrow"/>
        <family val="2"/>
      </rPr>
      <t>vídeňské párky, hořčice</t>
    </r>
    <r>
      <rPr>
        <b/>
        <sz val="16"/>
        <rFont val="Arial Narrow"/>
        <family val="2"/>
      </rPr>
      <t xml:space="preserve"> (bez pečiva)</t>
    </r>
  </si>
  <si>
    <r>
      <rPr>
        <b/>
        <sz val="16"/>
        <color indexed="10"/>
        <rFont val="Arial Narrow"/>
        <family val="2"/>
      </rPr>
      <t>0,5kg</t>
    </r>
    <r>
      <rPr>
        <sz val="16"/>
        <rFont val="Arial Narrow"/>
        <family val="2"/>
      </rPr>
      <t xml:space="preserve"> sýrová mísa (180g eidam, 150g balkán, 70g niva, 100g camembert), 50g hrozn.víno (bez pečiva)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</si>
</sst>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F800]dddd\,\ mmmm\ dd\,\ yyyy"/>
    <numFmt numFmtId="167" formatCode="dd/mm/yy;@"/>
    <numFmt numFmtId="168" formatCode="#,##0\ &quot;Kč&quot;"/>
    <numFmt numFmtId="169" formatCode="[$-405]dddd\ d\.\ mmmm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Wingdings"/>
      <family val="0"/>
    </font>
    <font>
      <sz val="16"/>
      <name val="Arial"/>
      <family val="2"/>
    </font>
    <font>
      <b/>
      <sz val="20"/>
      <name val="Arial"/>
      <family val="2"/>
    </font>
    <font>
      <sz val="12"/>
      <name val="Wingdings"/>
      <family val="0"/>
    </font>
    <font>
      <b/>
      <sz val="16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b/>
      <u val="single"/>
      <sz val="12"/>
      <name val="Arial Narrow"/>
      <family val="2"/>
    </font>
    <font>
      <b/>
      <sz val="16"/>
      <color indexed="10"/>
      <name val="Arial Narrow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30"/>
      <name val="Calibri"/>
      <family val="2"/>
    </font>
    <font>
      <b/>
      <sz val="24"/>
      <color indexed="8"/>
      <name val="Arial Narrow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Arial Narrow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0"/>
      <name val="Calibri"/>
      <family val="2"/>
    </font>
    <font>
      <b/>
      <sz val="16"/>
      <color theme="1"/>
      <name val="Arial Narrow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Arial"/>
      <family val="2"/>
    </font>
    <font>
      <b/>
      <sz val="2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5" borderId="18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/>
      <protection locked="0"/>
    </xf>
    <xf numFmtId="0" fontId="7" fillId="5" borderId="19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top" wrapText="1"/>
    </xf>
    <xf numFmtId="0" fontId="7" fillId="0" borderId="1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wrapText="1"/>
      <protection/>
    </xf>
    <xf numFmtId="168" fontId="66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 applyProtection="1">
      <alignment/>
      <protection/>
    </xf>
    <xf numFmtId="0" fontId="15" fillId="5" borderId="24" xfId="0" applyFont="1" applyFill="1" applyBorder="1" applyAlignment="1" applyProtection="1">
      <alignment vertical="top" wrapText="1"/>
      <protection/>
    </xf>
    <xf numFmtId="0" fontId="0" fillId="5" borderId="11" xfId="0" applyFill="1" applyBorder="1" applyAlignment="1">
      <alignment vertical="top" wrapText="1"/>
    </xf>
    <xf numFmtId="0" fontId="0" fillId="5" borderId="25" xfId="0" applyFill="1" applyBorder="1" applyAlignment="1">
      <alignment vertical="top" wrapText="1"/>
    </xf>
    <xf numFmtId="0" fontId="0" fillId="5" borderId="26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7" fillId="5" borderId="15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15" fillId="0" borderId="18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2" borderId="19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0" borderId="28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right"/>
      <protection/>
    </xf>
    <xf numFmtId="0" fontId="67" fillId="0" borderId="30" xfId="0" applyFont="1" applyBorder="1" applyAlignment="1">
      <alignment horizontal="center" vertical="center"/>
    </xf>
    <xf numFmtId="0" fontId="49" fillId="0" borderId="0" xfId="36" applyFill="1" applyAlignment="1" applyProtection="1">
      <alignment horizontal="center"/>
      <protection locked="0"/>
    </xf>
    <xf numFmtId="0" fontId="15" fillId="0" borderId="29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wrapText="1"/>
      <protection/>
    </xf>
    <xf numFmtId="0" fontId="68" fillId="0" borderId="0" xfId="36" applyFont="1" applyFill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/>
      <protection/>
    </xf>
    <xf numFmtId="167" fontId="10" fillId="33" borderId="0" xfId="0" applyNumberFormat="1" applyFont="1" applyFill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5" borderId="0" xfId="0" applyFill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7" fillId="0" borderId="19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/>
      <protection/>
    </xf>
    <xf numFmtId="0" fontId="20" fillId="0" borderId="0" xfId="0" applyFont="1" applyAlignment="1">
      <alignment horizontal="left" vertical="top"/>
    </xf>
    <xf numFmtId="0" fontId="7" fillId="0" borderId="10" xfId="0" applyFont="1" applyFill="1" applyBorder="1" applyAlignment="1" applyProtection="1">
      <alignment horizontal="center"/>
      <protection/>
    </xf>
    <xf numFmtId="0" fontId="69" fillId="2" borderId="10" xfId="0" applyFont="1" applyFill="1" applyBorder="1" applyAlignment="1">
      <alignment horizontal="right" vertical="center"/>
    </xf>
    <xf numFmtId="0" fontId="69" fillId="2" borderId="10" xfId="0" applyFont="1" applyFill="1" applyBorder="1" applyAlignment="1">
      <alignment vertical="center"/>
    </xf>
    <xf numFmtId="0" fontId="69" fillId="2" borderId="27" xfId="0" applyFont="1" applyFill="1" applyBorder="1" applyAlignment="1">
      <alignment vertical="center"/>
    </xf>
    <xf numFmtId="49" fontId="13" fillId="5" borderId="15" xfId="0" applyNumberFormat="1" applyFont="1" applyFill="1" applyBorder="1" applyAlignment="1" applyProtection="1">
      <alignment horizontal="center" vertical="center"/>
      <protection locked="0"/>
    </xf>
    <xf numFmtId="49" fontId="70" fillId="0" borderId="19" xfId="0" applyNumberFormat="1" applyFont="1" applyBorder="1" applyAlignment="1">
      <alignment horizontal="center" vertical="center"/>
    </xf>
    <xf numFmtId="49" fontId="13" fillId="5" borderId="32" xfId="0" applyNumberFormat="1" applyFont="1" applyFill="1" applyBorder="1" applyAlignment="1">
      <alignment horizontal="center" vertical="center"/>
    </xf>
    <xf numFmtId="49" fontId="13" fillId="5" borderId="30" xfId="0" applyNumberFormat="1" applyFont="1" applyFill="1" applyBorder="1" applyAlignment="1">
      <alignment horizontal="center" vertical="center"/>
    </xf>
    <xf numFmtId="49" fontId="13" fillId="5" borderId="10" xfId="0" applyNumberFormat="1" applyFont="1" applyFill="1" applyBorder="1" applyAlignment="1">
      <alignment horizontal="center" vertical="center"/>
    </xf>
    <xf numFmtId="49" fontId="13" fillId="5" borderId="33" xfId="0" applyNumberFormat="1" applyFont="1" applyFill="1" applyBorder="1" applyAlignment="1">
      <alignment horizontal="center" vertical="center"/>
    </xf>
    <xf numFmtId="49" fontId="5" fillId="5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7" xfId="0" applyNumberFormat="1" applyFont="1" applyFill="1" applyBorder="1" applyAlignment="1">
      <alignment horizontal="center" vertical="center" wrapText="1"/>
    </xf>
    <xf numFmtId="0" fontId="69" fillId="2" borderId="20" xfId="0" applyFont="1" applyFill="1" applyBorder="1" applyAlignment="1">
      <alignment horizontal="right" vertical="center"/>
    </xf>
    <xf numFmtId="0" fontId="69" fillId="2" borderId="35" xfId="0" applyFont="1" applyFill="1" applyBorder="1" applyAlignment="1">
      <alignment vertical="center"/>
    </xf>
    <xf numFmtId="0" fontId="69" fillId="2" borderId="36" xfId="0" applyFont="1" applyFill="1" applyBorder="1" applyAlignment="1">
      <alignment vertical="center"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49" fontId="5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16" fillId="34" borderId="39" xfId="0" applyFont="1" applyFill="1" applyBorder="1" applyAlignment="1" applyProtection="1">
      <alignment horizontal="right" vertical="center" wrapText="1"/>
      <protection/>
    </xf>
    <xf numFmtId="0" fontId="71" fillId="34" borderId="40" xfId="0" applyFont="1" applyFill="1" applyBorder="1" applyAlignment="1">
      <alignment horizontal="right" vertical="center" wrapText="1"/>
    </xf>
    <xf numFmtId="0" fontId="69" fillId="2" borderId="35" xfId="0" applyFont="1" applyFill="1" applyBorder="1" applyAlignment="1">
      <alignment horizontal="center" vertical="center"/>
    </xf>
    <xf numFmtId="0" fontId="69" fillId="2" borderId="36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15" fillId="0" borderId="41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6" fontId="13" fillId="5" borderId="42" xfId="0" applyNumberFormat="1" applyFont="1" applyFill="1" applyBorder="1" applyAlignment="1" applyProtection="1">
      <alignment horizontal="center" vertical="center"/>
      <protection locked="0"/>
    </xf>
    <xf numFmtId="0" fontId="70" fillId="0" borderId="30" xfId="0" applyFont="1" applyBorder="1" applyAlignment="1">
      <alignment horizontal="center" vertical="center"/>
    </xf>
    <xf numFmtId="166" fontId="13" fillId="5" borderId="26" xfId="0" applyNumberFormat="1" applyFont="1" applyFill="1" applyBorder="1" applyAlignment="1" applyProtection="1">
      <alignment horizontal="center" vertical="center"/>
      <protection locked="0"/>
    </xf>
    <xf numFmtId="0" fontId="70" fillId="0" borderId="33" xfId="0" applyFont="1" applyBorder="1" applyAlignment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72" fillId="0" borderId="30" xfId="0" applyFont="1" applyBorder="1" applyAlignment="1">
      <alignment horizontal="center" vertical="center"/>
    </xf>
    <xf numFmtId="49" fontId="13" fillId="2" borderId="43" xfId="0" applyNumberFormat="1" applyFont="1" applyFill="1" applyBorder="1" applyAlignment="1" applyProtection="1">
      <alignment horizontal="center" vertical="center"/>
      <protection locked="0"/>
    </xf>
    <xf numFmtId="49" fontId="70" fillId="2" borderId="30" xfId="0" applyNumberFormat="1" applyFont="1" applyFill="1" applyBorder="1" applyAlignment="1">
      <alignment horizontal="center" vertical="center"/>
    </xf>
    <xf numFmtId="49" fontId="70" fillId="2" borderId="34" xfId="0" applyNumberFormat="1" applyFont="1" applyFill="1" applyBorder="1" applyAlignment="1">
      <alignment horizontal="center" vertical="center"/>
    </xf>
    <xf numFmtId="49" fontId="70" fillId="2" borderId="33" xfId="0" applyNumberFormat="1" applyFont="1" applyFill="1" applyBorder="1" applyAlignment="1">
      <alignment horizontal="center" vertical="center"/>
    </xf>
    <xf numFmtId="49" fontId="66" fillId="5" borderId="30" xfId="0" applyNumberFormat="1" applyFont="1" applyFill="1" applyBorder="1" applyAlignment="1">
      <alignment horizontal="center" vertical="center"/>
    </xf>
    <xf numFmtId="49" fontId="66" fillId="5" borderId="33" xfId="0" applyNumberFormat="1" applyFont="1" applyFill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>
      <alignment horizontal="left" vertical="center"/>
    </xf>
    <xf numFmtId="49" fontId="5" fillId="5" borderId="46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47" xfId="0" applyNumberFormat="1" applyFont="1" applyFill="1" applyBorder="1" applyAlignment="1">
      <alignment horizontal="center" vertical="center" wrapText="1"/>
    </xf>
    <xf numFmtId="0" fontId="74" fillId="2" borderId="48" xfId="0" applyFont="1" applyFill="1" applyBorder="1" applyAlignment="1">
      <alignment horizontal="center" vertical="center"/>
    </xf>
    <xf numFmtId="0" fontId="74" fillId="2" borderId="47" xfId="0" applyFont="1" applyFill="1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2190750</xdr:colOff>
      <xdr:row>15</xdr:row>
      <xdr:rowOff>47625</xdr:rowOff>
    </xdr:from>
    <xdr:to>
      <xdr:col>0</xdr:col>
      <xdr:colOff>2381250</xdr:colOff>
      <xdr:row>15</xdr:row>
      <xdr:rowOff>209550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3624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2533650</xdr:colOff>
      <xdr:row>16</xdr:row>
      <xdr:rowOff>38100</xdr:rowOff>
    </xdr:from>
    <xdr:to>
      <xdr:col>0</xdr:col>
      <xdr:colOff>2724150</xdr:colOff>
      <xdr:row>16</xdr:row>
      <xdr:rowOff>219075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6291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2895600</xdr:colOff>
      <xdr:row>19</xdr:row>
      <xdr:rowOff>47625</xdr:rowOff>
    </xdr:from>
    <xdr:to>
      <xdr:col>0</xdr:col>
      <xdr:colOff>3086100</xdr:colOff>
      <xdr:row>19</xdr:row>
      <xdr:rowOff>228600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54673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1943100</xdr:colOff>
      <xdr:row>22</xdr:row>
      <xdr:rowOff>57150</xdr:rowOff>
    </xdr:from>
    <xdr:to>
      <xdr:col>0</xdr:col>
      <xdr:colOff>2133600</xdr:colOff>
      <xdr:row>22</xdr:row>
      <xdr:rowOff>238125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3055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2400300</xdr:colOff>
      <xdr:row>24</xdr:row>
      <xdr:rowOff>38100</xdr:rowOff>
    </xdr:from>
    <xdr:to>
      <xdr:col>0</xdr:col>
      <xdr:colOff>2686050</xdr:colOff>
      <xdr:row>24</xdr:row>
      <xdr:rowOff>257175</xdr:rowOff>
    </xdr:to>
    <xdr:pic>
      <xdr:nvPicPr>
        <xdr:cNvPr id="5" name="Obráze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68389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2505075</xdr:colOff>
      <xdr:row>21</xdr:row>
      <xdr:rowOff>28575</xdr:rowOff>
    </xdr:from>
    <xdr:to>
      <xdr:col>0</xdr:col>
      <xdr:colOff>2790825</xdr:colOff>
      <xdr:row>21</xdr:row>
      <xdr:rowOff>247650</xdr:rowOff>
    </xdr:to>
    <xdr:pic>
      <xdr:nvPicPr>
        <xdr:cNvPr id="6" name="Obráze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60007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2171700</xdr:colOff>
      <xdr:row>18</xdr:row>
      <xdr:rowOff>28575</xdr:rowOff>
    </xdr:from>
    <xdr:to>
      <xdr:col>0</xdr:col>
      <xdr:colOff>2457450</xdr:colOff>
      <xdr:row>18</xdr:row>
      <xdr:rowOff>247650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51720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2305050</xdr:colOff>
      <xdr:row>41</xdr:row>
      <xdr:rowOff>47625</xdr:rowOff>
    </xdr:from>
    <xdr:to>
      <xdr:col>0</xdr:col>
      <xdr:colOff>2495550</xdr:colOff>
      <xdr:row>41</xdr:row>
      <xdr:rowOff>238125</xdr:rowOff>
    </xdr:to>
    <xdr:pic>
      <xdr:nvPicPr>
        <xdr:cNvPr id="8" name="Obráze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544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40</xdr:row>
      <xdr:rowOff>28575</xdr:rowOff>
    </xdr:from>
    <xdr:to>
      <xdr:col>0</xdr:col>
      <xdr:colOff>2381250</xdr:colOff>
      <xdr:row>40</xdr:row>
      <xdr:rowOff>247650</xdr:rowOff>
    </xdr:to>
    <xdr:pic>
      <xdr:nvPicPr>
        <xdr:cNvPr id="9" name="Obráze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12490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1819275</xdr:colOff>
      <xdr:row>29</xdr:row>
      <xdr:rowOff>57150</xdr:rowOff>
    </xdr:from>
    <xdr:to>
      <xdr:col>0</xdr:col>
      <xdr:colOff>2009775</xdr:colOff>
      <xdr:row>29</xdr:row>
      <xdr:rowOff>219075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82391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2895600</xdr:colOff>
      <xdr:row>30</xdr:row>
      <xdr:rowOff>47625</xdr:rowOff>
    </xdr:from>
    <xdr:to>
      <xdr:col>0</xdr:col>
      <xdr:colOff>3086100</xdr:colOff>
      <xdr:row>30</xdr:row>
      <xdr:rowOff>219075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5058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2038350</xdr:colOff>
      <xdr:row>32</xdr:row>
      <xdr:rowOff>38100</xdr:rowOff>
    </xdr:from>
    <xdr:to>
      <xdr:col>0</xdr:col>
      <xdr:colOff>2324100</xdr:colOff>
      <xdr:row>32</xdr:row>
      <xdr:rowOff>257175</xdr:rowOff>
    </xdr:to>
    <xdr:pic>
      <xdr:nvPicPr>
        <xdr:cNvPr id="12" name="Obráze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90487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36</xdr:row>
      <xdr:rowOff>47625</xdr:rowOff>
    </xdr:from>
    <xdr:to>
      <xdr:col>0</xdr:col>
      <xdr:colOff>1781175</xdr:colOff>
      <xdr:row>36</xdr:row>
      <xdr:rowOff>238125</xdr:rowOff>
    </xdr:to>
    <xdr:pic>
      <xdr:nvPicPr>
        <xdr:cNvPr id="13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163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2857500</xdr:colOff>
      <xdr:row>38</xdr:row>
      <xdr:rowOff>28575</xdr:rowOff>
    </xdr:from>
    <xdr:to>
      <xdr:col>0</xdr:col>
      <xdr:colOff>3048000</xdr:colOff>
      <xdr:row>38</xdr:row>
      <xdr:rowOff>219075</xdr:rowOff>
    </xdr:to>
    <xdr:pic>
      <xdr:nvPicPr>
        <xdr:cNvPr id="14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0696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2571750</xdr:colOff>
      <xdr:row>44</xdr:row>
      <xdr:rowOff>47625</xdr:rowOff>
    </xdr:from>
    <xdr:to>
      <xdr:col>0</xdr:col>
      <xdr:colOff>2762250</xdr:colOff>
      <xdr:row>44</xdr:row>
      <xdr:rowOff>238125</xdr:rowOff>
    </xdr:to>
    <xdr:pic>
      <xdr:nvPicPr>
        <xdr:cNvPr id="15" name="Obráze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2372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3352800</xdr:colOff>
      <xdr:row>42</xdr:row>
      <xdr:rowOff>47625</xdr:rowOff>
    </xdr:from>
    <xdr:to>
      <xdr:col>0</xdr:col>
      <xdr:colOff>3543300</xdr:colOff>
      <xdr:row>42</xdr:row>
      <xdr:rowOff>238125</xdr:rowOff>
    </xdr:to>
    <xdr:pic>
      <xdr:nvPicPr>
        <xdr:cNvPr id="16" name="Obráze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1820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ckova.michaela@timeoffcafe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60" zoomScaleNormal="60" zoomScalePageLayoutView="0" workbookViewId="0" topLeftCell="A1">
      <selection activeCell="B42" sqref="B42"/>
    </sheetView>
  </sheetViews>
  <sheetFormatPr defaultColWidth="9.140625" defaultRowHeight="15"/>
  <cols>
    <col min="1" max="1" width="58.57421875" style="0" customWidth="1"/>
    <col min="3" max="3" width="17.00390625" style="0" customWidth="1"/>
    <col min="4" max="4" width="17.7109375" style="0" customWidth="1"/>
    <col min="5" max="5" width="2.00390625" style="0" customWidth="1"/>
    <col min="6" max="6" width="59.00390625" style="0" customWidth="1"/>
    <col min="7" max="7" width="10.00390625" style="0" customWidth="1"/>
    <col min="8" max="8" width="16.57421875" style="0" customWidth="1"/>
    <col min="9" max="9" width="20.00390625" style="0" customWidth="1"/>
    <col min="10" max="10" width="1.7109375" style="0" customWidth="1"/>
    <col min="15" max="15" width="63.7109375" style="0" customWidth="1"/>
  </cols>
  <sheetData>
    <row r="1" spans="1:9" s="1" customFormat="1" ht="40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s="1" customFormat="1" ht="15.75">
      <c r="A2" s="158" t="s">
        <v>1</v>
      </c>
      <c r="B2" s="158"/>
      <c r="C2" s="158"/>
      <c r="D2" s="158"/>
      <c r="E2" s="158"/>
      <c r="F2" s="158"/>
      <c r="G2" s="158"/>
      <c r="H2" s="158"/>
      <c r="I2" s="158"/>
    </row>
    <row r="3" spans="1:9" s="1" customFormat="1" ht="6" customHeight="1" thickBot="1">
      <c r="A3" s="2"/>
      <c r="B3" s="2"/>
      <c r="C3" s="3"/>
      <c r="D3" s="3"/>
      <c r="E3" s="2"/>
      <c r="F3" s="4"/>
      <c r="G3" s="5"/>
      <c r="H3" s="5"/>
      <c r="I3" s="3"/>
    </row>
    <row r="4" spans="1:9" s="7" customFormat="1" ht="30" customHeight="1">
      <c r="A4" s="57" t="s">
        <v>2</v>
      </c>
      <c r="B4" s="163" t="s">
        <v>3</v>
      </c>
      <c r="C4" s="163"/>
      <c r="D4" s="164"/>
      <c r="E4" s="6"/>
      <c r="F4" s="159" t="s">
        <v>4</v>
      </c>
      <c r="G4" s="160"/>
      <c r="H4" s="161"/>
      <c r="I4" s="162"/>
    </row>
    <row r="5" spans="1:9" s="7" customFormat="1" ht="30" customHeight="1">
      <c r="A5" s="58" t="s">
        <v>5</v>
      </c>
      <c r="B5" s="126" t="s">
        <v>6</v>
      </c>
      <c r="C5" s="126"/>
      <c r="D5" s="127"/>
      <c r="E5" s="8"/>
      <c r="F5" s="122" t="s">
        <v>7</v>
      </c>
      <c r="G5" s="123"/>
      <c r="H5" s="120"/>
      <c r="I5" s="121"/>
    </row>
    <row r="6" spans="1:9" s="7" customFormat="1" ht="30" customHeight="1">
      <c r="A6" s="124" t="s">
        <v>67</v>
      </c>
      <c r="B6" s="115" t="s">
        <v>8</v>
      </c>
      <c r="C6" s="116"/>
      <c r="D6" s="117"/>
      <c r="E6" s="8"/>
      <c r="F6" s="122" t="s">
        <v>5</v>
      </c>
      <c r="G6" s="123"/>
      <c r="H6" s="120"/>
      <c r="I6" s="121"/>
    </row>
    <row r="7" spans="1:9" s="7" customFormat="1" ht="30" customHeight="1" thickBot="1">
      <c r="A7" s="125"/>
      <c r="B7" s="104"/>
      <c r="C7" s="105"/>
      <c r="D7" s="106"/>
      <c r="E7" s="9"/>
      <c r="F7" s="128" t="s">
        <v>113</v>
      </c>
      <c r="G7" s="129"/>
      <c r="H7" s="113"/>
      <c r="I7" s="114"/>
    </row>
    <row r="8" spans="1:11" s="15" customFormat="1" ht="9.75" customHeight="1">
      <c r="A8" s="10"/>
      <c r="B8" s="11"/>
      <c r="C8" s="12"/>
      <c r="D8" s="12"/>
      <c r="E8" s="11"/>
      <c r="F8" s="11"/>
      <c r="G8" s="13"/>
      <c r="H8" s="13"/>
      <c r="I8" s="14"/>
      <c r="K8" s="16"/>
    </row>
    <row r="9" spans="1:11" s="18" customFormat="1" ht="30.75" customHeight="1">
      <c r="A9" s="118" t="s">
        <v>9</v>
      </c>
      <c r="B9" s="119"/>
      <c r="C9" s="149" t="s">
        <v>10</v>
      </c>
      <c r="D9" s="149"/>
      <c r="E9" s="150"/>
      <c r="F9" s="17" t="s">
        <v>11</v>
      </c>
      <c r="G9" s="141" t="s">
        <v>12</v>
      </c>
      <c r="H9" s="142"/>
      <c r="I9" s="84" t="s">
        <v>79</v>
      </c>
      <c r="K9" s="19"/>
    </row>
    <row r="10" spans="1:9" s="16" customFormat="1" ht="18" customHeight="1">
      <c r="A10" s="137"/>
      <c r="B10" s="138"/>
      <c r="C10" s="109"/>
      <c r="D10" s="109"/>
      <c r="E10" s="110"/>
      <c r="F10" s="107"/>
      <c r="G10" s="143"/>
      <c r="H10" s="144"/>
      <c r="I10" s="147"/>
    </row>
    <row r="11" spans="1:9" s="16" customFormat="1" ht="11.25" customHeight="1" thickBot="1">
      <c r="A11" s="139"/>
      <c r="B11" s="140"/>
      <c r="C11" s="111"/>
      <c r="D11" s="111"/>
      <c r="E11" s="112"/>
      <c r="F11" s="108"/>
      <c r="G11" s="145"/>
      <c r="H11" s="146"/>
      <c r="I11" s="148"/>
    </row>
    <row r="12" spans="1:11" s="1" customFormat="1" ht="19.5" customHeight="1">
      <c r="A12" s="20" t="s">
        <v>13</v>
      </c>
      <c r="B12" s="20"/>
      <c r="C12" s="3"/>
      <c r="D12" s="3"/>
      <c r="E12" s="2"/>
      <c r="F12" s="2"/>
      <c r="G12" s="5"/>
      <c r="H12" s="5" t="s">
        <v>78</v>
      </c>
      <c r="I12" s="90">
        <v>45017</v>
      </c>
      <c r="K12" s="16"/>
    </row>
    <row r="13" spans="1:11" s="1" customFormat="1" ht="27" customHeight="1">
      <c r="A13" s="2"/>
      <c r="B13" s="2"/>
      <c r="C13" s="3"/>
      <c r="D13" s="3"/>
      <c r="E13" s="2"/>
      <c r="F13" s="2"/>
      <c r="G13" s="5"/>
      <c r="H13" s="5"/>
      <c r="I13" s="3"/>
      <c r="K13" s="16"/>
    </row>
    <row r="14" spans="1:19" s="25" customFormat="1" ht="19.5" customHeight="1">
      <c r="A14" s="86"/>
      <c r="B14" s="74" t="s">
        <v>73</v>
      </c>
      <c r="C14" s="74" t="s">
        <v>14</v>
      </c>
      <c r="D14" s="87" t="s">
        <v>15</v>
      </c>
      <c r="E14" s="24"/>
      <c r="F14" s="21" t="s">
        <v>26</v>
      </c>
      <c r="G14" s="22" t="s">
        <v>73</v>
      </c>
      <c r="H14" s="22" t="s">
        <v>14</v>
      </c>
      <c r="I14" s="23" t="s">
        <v>15</v>
      </c>
      <c r="K14" s="26"/>
      <c r="O14" s="1"/>
      <c r="P14" s="1"/>
      <c r="Q14" s="1"/>
      <c r="R14" s="1"/>
      <c r="S14" s="1"/>
    </row>
    <row r="15" spans="1:19" s="25" customFormat="1" ht="21.75" customHeight="1">
      <c r="A15" s="34" t="s">
        <v>106</v>
      </c>
      <c r="B15" s="77">
        <v>59</v>
      </c>
      <c r="C15" s="36"/>
      <c r="D15" s="35">
        <f>C15*B15</f>
        <v>0</v>
      </c>
      <c r="E15" s="24"/>
      <c r="F15" s="27" t="s">
        <v>28</v>
      </c>
      <c r="G15" s="75">
        <v>15</v>
      </c>
      <c r="H15" s="29"/>
      <c r="I15" s="28">
        <f aca="true" t="shared" si="0" ref="I15:I22">H15*G15</f>
        <v>0</v>
      </c>
      <c r="K15" s="26"/>
      <c r="O15" s="1"/>
      <c r="P15" s="1"/>
      <c r="Q15" s="1"/>
      <c r="R15" s="1"/>
      <c r="S15" s="1"/>
    </row>
    <row r="16" spans="1:19" s="30" customFormat="1" ht="21.75" customHeight="1" thickBot="1">
      <c r="A16" s="31" t="s">
        <v>110</v>
      </c>
      <c r="B16" s="78">
        <v>59</v>
      </c>
      <c r="C16" s="33"/>
      <c r="D16" s="32">
        <f>C16*B16</f>
        <v>0</v>
      </c>
      <c r="E16" s="24"/>
      <c r="F16" s="27" t="s">
        <v>101</v>
      </c>
      <c r="G16" s="75">
        <v>23</v>
      </c>
      <c r="H16" s="29"/>
      <c r="I16" s="28">
        <f t="shared" si="0"/>
        <v>0</v>
      </c>
      <c r="K16" s="26"/>
      <c r="O16" s="1"/>
      <c r="P16" s="1"/>
      <c r="Q16" s="1"/>
      <c r="R16" s="1"/>
      <c r="S16" s="1"/>
    </row>
    <row r="17" spans="1:19" s="30" customFormat="1" ht="21.75" customHeight="1">
      <c r="A17" s="27" t="s">
        <v>114</v>
      </c>
      <c r="B17" s="75">
        <v>45</v>
      </c>
      <c r="C17" s="29"/>
      <c r="D17" s="28">
        <f aca="true" t="shared" si="1" ref="D17:D23">C17*B17</f>
        <v>0</v>
      </c>
      <c r="E17" s="24"/>
      <c r="F17" s="27" t="s">
        <v>89</v>
      </c>
      <c r="G17" s="75">
        <v>20</v>
      </c>
      <c r="H17" s="29"/>
      <c r="I17" s="28">
        <f t="shared" si="0"/>
        <v>0</v>
      </c>
      <c r="O17" s="1"/>
      <c r="P17" s="1"/>
      <c r="Q17" s="1"/>
      <c r="R17" s="1"/>
      <c r="S17" s="1"/>
    </row>
    <row r="18" spans="1:19" s="30" customFormat="1" ht="21.75" customHeight="1">
      <c r="A18" s="27" t="s">
        <v>86</v>
      </c>
      <c r="B18" s="75">
        <v>45</v>
      </c>
      <c r="C18" s="29"/>
      <c r="D18" s="28">
        <f t="shared" si="1"/>
        <v>0</v>
      </c>
      <c r="E18" s="24"/>
      <c r="F18" s="27" t="s">
        <v>118</v>
      </c>
      <c r="G18" s="75">
        <v>16</v>
      </c>
      <c r="H18" s="29"/>
      <c r="I18" s="28">
        <f t="shared" si="0"/>
        <v>0</v>
      </c>
      <c r="O18" s="1"/>
      <c r="P18" s="1"/>
      <c r="Q18" s="1"/>
      <c r="R18" s="1"/>
      <c r="S18" s="1"/>
    </row>
    <row r="19" spans="1:19" s="30" customFormat="1" ht="21.75" customHeight="1" thickBot="1">
      <c r="A19" s="60" t="s">
        <v>127</v>
      </c>
      <c r="B19" s="76">
        <v>69</v>
      </c>
      <c r="C19" s="42"/>
      <c r="D19" s="43">
        <f t="shared" si="1"/>
        <v>0</v>
      </c>
      <c r="E19" s="24"/>
      <c r="F19" s="27" t="s">
        <v>96</v>
      </c>
      <c r="G19" s="75">
        <v>18</v>
      </c>
      <c r="H19" s="29"/>
      <c r="I19" s="28">
        <f t="shared" si="0"/>
        <v>0</v>
      </c>
      <c r="O19" s="1"/>
      <c r="P19" s="1"/>
      <c r="Q19" s="1"/>
      <c r="R19" s="1"/>
      <c r="S19" s="1"/>
    </row>
    <row r="20" spans="1:19" s="30" customFormat="1" ht="21.75" customHeight="1">
      <c r="A20" s="34" t="s">
        <v>21</v>
      </c>
      <c r="B20" s="77">
        <v>23</v>
      </c>
      <c r="C20" s="36"/>
      <c r="D20" s="35">
        <f t="shared" si="1"/>
        <v>0</v>
      </c>
      <c r="E20" s="24"/>
      <c r="F20" s="27" t="s">
        <v>102</v>
      </c>
      <c r="G20" s="75">
        <v>25</v>
      </c>
      <c r="H20" s="29"/>
      <c r="I20" s="28">
        <f t="shared" si="0"/>
        <v>0</v>
      </c>
      <c r="O20" s="1"/>
      <c r="P20" s="1"/>
      <c r="Q20" s="1"/>
      <c r="R20" s="1"/>
      <c r="S20" s="1"/>
    </row>
    <row r="21" spans="1:19" s="30" customFormat="1" ht="21.75" customHeight="1">
      <c r="A21" s="96" t="s">
        <v>22</v>
      </c>
      <c r="B21" s="75">
        <v>23</v>
      </c>
      <c r="C21" s="29"/>
      <c r="D21" s="28">
        <f t="shared" si="1"/>
        <v>0</v>
      </c>
      <c r="E21" s="24"/>
      <c r="F21" s="27" t="s">
        <v>93</v>
      </c>
      <c r="G21" s="75">
        <v>4</v>
      </c>
      <c r="H21" s="29"/>
      <c r="I21" s="28">
        <f t="shared" si="0"/>
        <v>0</v>
      </c>
      <c r="O21" s="1"/>
      <c r="P21" s="1"/>
      <c r="Q21" s="1"/>
      <c r="R21" s="1"/>
      <c r="S21" s="1"/>
    </row>
    <row r="22" spans="1:19" s="30" customFormat="1" ht="21.75" customHeight="1" thickBot="1">
      <c r="A22" s="95" t="s">
        <v>128</v>
      </c>
      <c r="B22" s="76">
        <v>35</v>
      </c>
      <c r="C22" s="42"/>
      <c r="D22" s="43">
        <f t="shared" si="1"/>
        <v>0</v>
      </c>
      <c r="E22" s="24"/>
      <c r="F22" s="41" t="s">
        <v>20</v>
      </c>
      <c r="G22" s="81"/>
      <c r="H22" s="33"/>
      <c r="I22" s="32">
        <f t="shared" si="0"/>
        <v>0</v>
      </c>
      <c r="O22" s="1"/>
      <c r="P22" s="1"/>
      <c r="Q22" s="1"/>
      <c r="R22" s="1"/>
      <c r="S22" s="1"/>
    </row>
    <row r="23" spans="1:19" s="30" customFormat="1" ht="21.75" customHeight="1">
      <c r="A23" s="34" t="s">
        <v>23</v>
      </c>
      <c r="B23" s="77">
        <v>30</v>
      </c>
      <c r="C23" s="36"/>
      <c r="D23" s="35">
        <f t="shared" si="1"/>
        <v>0</v>
      </c>
      <c r="E23" s="24"/>
      <c r="F23" s="1"/>
      <c r="G23" s="1"/>
      <c r="H23" s="1"/>
      <c r="I23" s="1"/>
      <c r="O23" s="1"/>
      <c r="P23" s="1"/>
      <c r="Q23" s="1"/>
      <c r="R23" s="1"/>
      <c r="S23" s="1"/>
    </row>
    <row r="24" spans="1:19" s="30" customFormat="1" ht="21.75" customHeight="1">
      <c r="A24" s="27" t="s">
        <v>25</v>
      </c>
      <c r="B24" s="77">
        <v>30</v>
      </c>
      <c r="C24" s="36"/>
      <c r="D24" s="35">
        <f>C24*B24</f>
        <v>0</v>
      </c>
      <c r="E24" s="24"/>
      <c r="F24" s="21" t="s">
        <v>32</v>
      </c>
      <c r="G24" s="80"/>
      <c r="H24" s="40"/>
      <c r="I24" s="22"/>
      <c r="O24" s="1"/>
      <c r="P24" s="1"/>
      <c r="Q24" s="1"/>
      <c r="R24" s="1"/>
      <c r="S24" s="1"/>
    </row>
    <row r="25" spans="1:19" s="30" customFormat="1" ht="21.75" customHeight="1" thickBot="1">
      <c r="A25" s="31" t="s">
        <v>129</v>
      </c>
      <c r="B25" s="78">
        <v>45</v>
      </c>
      <c r="C25" s="33"/>
      <c r="D25" s="32">
        <f>C25*B25</f>
        <v>0</v>
      </c>
      <c r="E25" s="24"/>
      <c r="F25" s="27" t="s">
        <v>33</v>
      </c>
      <c r="G25" s="75">
        <v>49</v>
      </c>
      <c r="H25" s="29"/>
      <c r="I25" s="28">
        <f>H25*G25</f>
        <v>0</v>
      </c>
      <c r="O25" s="1"/>
      <c r="P25" s="1"/>
      <c r="Q25" s="1"/>
      <c r="R25" s="1"/>
      <c r="S25" s="1"/>
    </row>
    <row r="26" spans="1:19" s="30" customFormat="1" ht="21.75" customHeight="1">
      <c r="A26" s="34" t="s">
        <v>133</v>
      </c>
      <c r="B26" s="77">
        <v>35</v>
      </c>
      <c r="C26" s="36"/>
      <c r="D26" s="35">
        <f>C26*B26</f>
        <v>0</v>
      </c>
      <c r="E26" s="24"/>
      <c r="F26" s="27" t="s">
        <v>123</v>
      </c>
      <c r="G26" s="75">
        <v>29</v>
      </c>
      <c r="H26" s="29"/>
      <c r="I26" s="28">
        <f>H26*G26</f>
        <v>0</v>
      </c>
      <c r="O26" s="1"/>
      <c r="P26" s="1"/>
      <c r="Q26" s="1"/>
      <c r="R26" s="1"/>
      <c r="S26" s="1"/>
    </row>
    <row r="27" spans="1:19" s="30" customFormat="1" ht="21.75" customHeight="1" thickBot="1">
      <c r="A27" s="31" t="s">
        <v>111</v>
      </c>
      <c r="B27" s="78">
        <v>35</v>
      </c>
      <c r="C27" s="33"/>
      <c r="D27" s="32">
        <f>C27*B27</f>
        <v>0</v>
      </c>
      <c r="E27" s="24"/>
      <c r="F27" s="27" t="s">
        <v>36</v>
      </c>
      <c r="G27" s="75">
        <v>45</v>
      </c>
      <c r="H27" s="29"/>
      <c r="I27" s="28">
        <f aca="true" t="shared" si="2" ref="I27:I33">H27*G27</f>
        <v>0</v>
      </c>
      <c r="O27" s="1"/>
      <c r="P27" s="1"/>
      <c r="Q27" s="1"/>
      <c r="R27" s="1"/>
      <c r="S27" s="1"/>
    </row>
    <row r="28" spans="1:19" s="30" customFormat="1" ht="21.75" customHeight="1">
      <c r="A28" s="34" t="s">
        <v>100</v>
      </c>
      <c r="B28" s="77">
        <v>39</v>
      </c>
      <c r="C28" s="36"/>
      <c r="D28" s="35">
        <f aca="true" t="shared" si="3" ref="D28:D39">C28*B28</f>
        <v>0</v>
      </c>
      <c r="E28" s="24"/>
      <c r="F28" s="27" t="s">
        <v>75</v>
      </c>
      <c r="G28" s="75">
        <v>25</v>
      </c>
      <c r="H28" s="29"/>
      <c r="I28" s="28">
        <f t="shared" si="2"/>
        <v>0</v>
      </c>
      <c r="O28" s="1"/>
      <c r="P28" s="1"/>
      <c r="Q28" s="1"/>
      <c r="R28" s="1"/>
      <c r="S28" s="1"/>
    </row>
    <row r="29" spans="1:19" s="30" customFormat="1" ht="21.75" customHeight="1" thickBot="1">
      <c r="A29" s="31" t="s">
        <v>115</v>
      </c>
      <c r="B29" s="78">
        <v>39</v>
      </c>
      <c r="C29" s="33"/>
      <c r="D29" s="32">
        <f t="shared" si="3"/>
        <v>0</v>
      </c>
      <c r="E29" s="24"/>
      <c r="F29" s="27" t="s">
        <v>76</v>
      </c>
      <c r="G29" s="75">
        <v>25</v>
      </c>
      <c r="H29" s="29"/>
      <c r="I29" s="28">
        <f t="shared" si="2"/>
        <v>0</v>
      </c>
      <c r="O29" s="1"/>
      <c r="P29" s="1"/>
      <c r="Q29" s="1"/>
      <c r="R29" s="1"/>
      <c r="S29" s="1"/>
    </row>
    <row r="30" spans="1:19" s="30" customFormat="1" ht="21.75" customHeight="1">
      <c r="A30" s="27" t="s">
        <v>69</v>
      </c>
      <c r="B30" s="75">
        <v>59</v>
      </c>
      <c r="C30" s="36"/>
      <c r="D30" s="35">
        <f t="shared" si="3"/>
        <v>0</v>
      </c>
      <c r="E30" s="24"/>
      <c r="F30" s="27" t="s">
        <v>39</v>
      </c>
      <c r="G30" s="75">
        <v>39</v>
      </c>
      <c r="H30" s="29"/>
      <c r="I30" s="28">
        <f t="shared" si="2"/>
        <v>0</v>
      </c>
      <c r="O30" s="1"/>
      <c r="P30" s="1"/>
      <c r="Q30" s="1"/>
      <c r="R30" s="1"/>
      <c r="S30" s="1"/>
    </row>
    <row r="31" spans="1:19" s="30" customFormat="1" ht="21.75" customHeight="1">
      <c r="A31" s="27" t="s">
        <v>27</v>
      </c>
      <c r="B31" s="75">
        <v>59</v>
      </c>
      <c r="C31" s="29"/>
      <c r="D31" s="28">
        <f t="shared" si="3"/>
        <v>0</v>
      </c>
      <c r="E31" s="24"/>
      <c r="F31" s="27" t="s">
        <v>107</v>
      </c>
      <c r="G31" s="75">
        <v>25</v>
      </c>
      <c r="H31" s="29"/>
      <c r="I31" s="28">
        <f t="shared" si="2"/>
        <v>0</v>
      </c>
      <c r="O31" s="1"/>
      <c r="P31" s="1"/>
      <c r="Q31" s="1"/>
      <c r="R31" s="1"/>
      <c r="S31" s="1"/>
    </row>
    <row r="32" spans="1:19" s="30" customFormat="1" ht="21.75" customHeight="1">
      <c r="A32" s="27" t="s">
        <v>70</v>
      </c>
      <c r="B32" s="75">
        <v>59</v>
      </c>
      <c r="C32" s="29"/>
      <c r="D32" s="35">
        <f t="shared" si="3"/>
        <v>0</v>
      </c>
      <c r="E32" s="24"/>
      <c r="F32" s="27" t="s">
        <v>41</v>
      </c>
      <c r="G32" s="75">
        <v>49</v>
      </c>
      <c r="H32" s="29"/>
      <c r="I32" s="28">
        <f t="shared" si="2"/>
        <v>0</v>
      </c>
      <c r="O32" s="1"/>
      <c r="P32" s="1"/>
      <c r="Q32" s="1"/>
      <c r="R32" s="1"/>
      <c r="S32" s="1"/>
    </row>
    <row r="33" spans="1:19" s="30" customFormat="1" ht="21.75" customHeight="1">
      <c r="A33" s="27" t="s">
        <v>71</v>
      </c>
      <c r="B33" s="75">
        <v>64</v>
      </c>
      <c r="C33" s="36"/>
      <c r="D33" s="28">
        <f t="shared" si="3"/>
        <v>0</v>
      </c>
      <c r="E33" s="24"/>
      <c r="F33" s="27" t="s">
        <v>43</v>
      </c>
      <c r="G33" s="75">
        <v>39</v>
      </c>
      <c r="H33" s="29"/>
      <c r="I33" s="28">
        <f t="shared" si="2"/>
        <v>0</v>
      </c>
      <c r="O33" s="1"/>
      <c r="P33" s="1"/>
      <c r="Q33" s="1"/>
      <c r="R33" s="1"/>
      <c r="S33" s="1"/>
    </row>
    <row r="34" spans="1:19" s="30" customFormat="1" ht="21.75" customHeight="1" thickBot="1">
      <c r="A34" s="31" t="s">
        <v>72</v>
      </c>
      <c r="B34" s="78">
        <v>64</v>
      </c>
      <c r="C34" s="33"/>
      <c r="D34" s="32">
        <f t="shared" si="3"/>
        <v>0</v>
      </c>
      <c r="E34" s="24"/>
      <c r="F34" s="27" t="s">
        <v>83</v>
      </c>
      <c r="G34" s="75">
        <v>39</v>
      </c>
      <c r="H34" s="29"/>
      <c r="I34" s="28">
        <f aca="true" t="shared" si="4" ref="I34:I45">H34*G34</f>
        <v>0</v>
      </c>
      <c r="O34" s="1"/>
      <c r="P34" s="1"/>
      <c r="Q34" s="1"/>
      <c r="R34" s="1"/>
      <c r="S34" s="1"/>
    </row>
    <row r="35" spans="1:19" s="30" customFormat="1" ht="21.75" customHeight="1">
      <c r="A35" s="34" t="s">
        <v>29</v>
      </c>
      <c r="B35" s="77">
        <v>30</v>
      </c>
      <c r="C35" s="36"/>
      <c r="D35" s="35">
        <f t="shared" si="3"/>
        <v>0</v>
      </c>
      <c r="E35" s="24"/>
      <c r="F35" s="27" t="s">
        <v>82</v>
      </c>
      <c r="G35" s="75">
        <v>39</v>
      </c>
      <c r="H35" s="29"/>
      <c r="I35" s="28">
        <f t="shared" si="4"/>
        <v>0</v>
      </c>
      <c r="O35" s="1"/>
      <c r="P35" s="1"/>
      <c r="Q35" s="1"/>
      <c r="R35" s="1"/>
      <c r="S35" s="1"/>
    </row>
    <row r="36" spans="1:19" s="30" customFormat="1" ht="21.75" customHeight="1">
      <c r="A36" s="27" t="s">
        <v>30</v>
      </c>
      <c r="B36" s="75">
        <v>30</v>
      </c>
      <c r="C36" s="36"/>
      <c r="D36" s="28">
        <f t="shared" si="3"/>
        <v>0</v>
      </c>
      <c r="E36" s="24"/>
      <c r="F36" s="27" t="s">
        <v>124</v>
      </c>
      <c r="G36" s="75">
        <v>39</v>
      </c>
      <c r="H36" s="29"/>
      <c r="I36" s="28">
        <f t="shared" si="4"/>
        <v>0</v>
      </c>
      <c r="O36" s="1"/>
      <c r="P36" s="1"/>
      <c r="Q36" s="1"/>
      <c r="R36" s="1"/>
      <c r="S36" s="1"/>
    </row>
    <row r="37" spans="1:19" s="30" customFormat="1" ht="21.75" customHeight="1">
      <c r="A37" s="27" t="s">
        <v>31</v>
      </c>
      <c r="B37" s="75">
        <v>30</v>
      </c>
      <c r="C37" s="29"/>
      <c r="D37" s="28">
        <f t="shared" si="3"/>
        <v>0</v>
      </c>
      <c r="E37" s="24"/>
      <c r="F37" s="27" t="s">
        <v>125</v>
      </c>
      <c r="G37" s="75">
        <v>69</v>
      </c>
      <c r="H37" s="29"/>
      <c r="I37" s="28">
        <f t="shared" si="4"/>
        <v>0</v>
      </c>
      <c r="O37" s="1"/>
      <c r="P37" s="1"/>
      <c r="Q37" s="1"/>
      <c r="R37" s="1"/>
      <c r="S37" s="1"/>
    </row>
    <row r="38" spans="1:19" s="30" customFormat="1" ht="21.75" customHeight="1">
      <c r="A38" s="27" t="s">
        <v>117</v>
      </c>
      <c r="B38" s="75">
        <v>30</v>
      </c>
      <c r="C38" s="36"/>
      <c r="D38" s="35">
        <f t="shared" si="3"/>
        <v>0</v>
      </c>
      <c r="E38" s="24"/>
      <c r="F38" s="27" t="s">
        <v>126</v>
      </c>
      <c r="G38" s="75">
        <v>69</v>
      </c>
      <c r="H38" s="29"/>
      <c r="I38" s="28">
        <f t="shared" si="4"/>
        <v>0</v>
      </c>
      <c r="O38" s="1"/>
      <c r="P38" s="1"/>
      <c r="Q38" s="1"/>
      <c r="R38" s="1"/>
      <c r="S38" s="1"/>
    </row>
    <row r="39" spans="1:19" s="30" customFormat="1" ht="21.75" customHeight="1" thickBot="1">
      <c r="A39" s="31" t="s">
        <v>116</v>
      </c>
      <c r="B39" s="78">
        <v>30</v>
      </c>
      <c r="C39" s="33"/>
      <c r="D39" s="32">
        <f t="shared" si="3"/>
        <v>0</v>
      </c>
      <c r="E39" s="24"/>
      <c r="F39" s="27" t="s">
        <v>134</v>
      </c>
      <c r="G39" s="75">
        <v>69</v>
      </c>
      <c r="H39" s="29"/>
      <c r="I39" s="28">
        <f t="shared" si="4"/>
        <v>0</v>
      </c>
      <c r="O39" s="1"/>
      <c r="P39" s="1"/>
      <c r="Q39" s="1"/>
      <c r="R39" s="1"/>
      <c r="S39" s="1"/>
    </row>
    <row r="40" spans="1:19" s="30" customFormat="1" ht="21.75" customHeight="1" thickBot="1">
      <c r="A40" s="34" t="s">
        <v>68</v>
      </c>
      <c r="B40" s="75">
        <v>30</v>
      </c>
      <c r="C40" s="29"/>
      <c r="D40" s="28">
        <f aca="true" t="shared" si="5" ref="D40:D46">C40*B40</f>
        <v>0</v>
      </c>
      <c r="E40" s="24"/>
      <c r="F40" s="27" t="s">
        <v>136</v>
      </c>
      <c r="G40" s="75">
        <v>55</v>
      </c>
      <c r="H40" s="29"/>
      <c r="I40" s="28">
        <f t="shared" si="4"/>
        <v>0</v>
      </c>
      <c r="O40" s="1"/>
      <c r="P40" s="1"/>
      <c r="Q40" s="1"/>
      <c r="R40" s="1"/>
      <c r="S40" s="1"/>
    </row>
    <row r="41" spans="1:19" s="30" customFormat="1" ht="21.75" customHeight="1" thickBot="1">
      <c r="A41" s="34" t="s">
        <v>109</v>
      </c>
      <c r="B41" s="77">
        <v>35</v>
      </c>
      <c r="C41" s="36"/>
      <c r="D41" s="35">
        <f t="shared" si="5"/>
        <v>0</v>
      </c>
      <c r="E41" s="24"/>
      <c r="F41" s="71" t="s">
        <v>90</v>
      </c>
      <c r="G41" s="82">
        <v>39</v>
      </c>
      <c r="H41" s="73"/>
      <c r="I41" s="72">
        <f t="shared" si="4"/>
        <v>0</v>
      </c>
      <c r="O41" s="1"/>
      <c r="P41" s="1"/>
      <c r="Q41" s="1"/>
      <c r="R41" s="1"/>
      <c r="S41" s="1"/>
    </row>
    <row r="42" spans="1:19" s="30" customFormat="1" ht="21.75" customHeight="1" thickBot="1">
      <c r="A42" s="31" t="s">
        <v>87</v>
      </c>
      <c r="B42" s="78">
        <v>27</v>
      </c>
      <c r="C42" s="33"/>
      <c r="D42" s="32">
        <f t="shared" si="5"/>
        <v>0</v>
      </c>
      <c r="E42" s="24"/>
      <c r="F42" s="27" t="s">
        <v>131</v>
      </c>
      <c r="G42" s="75">
        <v>890</v>
      </c>
      <c r="H42" s="29"/>
      <c r="I42" s="28">
        <f t="shared" si="4"/>
        <v>0</v>
      </c>
      <c r="O42" s="1"/>
      <c r="P42" s="1"/>
      <c r="Q42" s="1"/>
      <c r="R42" s="1"/>
      <c r="S42" s="1"/>
    </row>
    <row r="43" spans="1:19" s="30" customFormat="1" ht="21.75" customHeight="1">
      <c r="A43" s="34" t="s">
        <v>142</v>
      </c>
      <c r="B43" s="77">
        <v>12</v>
      </c>
      <c r="C43" s="36"/>
      <c r="D43" s="35">
        <f t="shared" si="5"/>
        <v>0</v>
      </c>
      <c r="E43" s="24"/>
      <c r="F43" s="27" t="s">
        <v>130</v>
      </c>
      <c r="G43" s="75">
        <v>790</v>
      </c>
      <c r="H43" s="29"/>
      <c r="I43" s="28">
        <f t="shared" si="4"/>
        <v>0</v>
      </c>
      <c r="O43" s="1"/>
      <c r="P43" s="1"/>
      <c r="Q43" s="1"/>
      <c r="R43" s="1"/>
      <c r="S43" s="1"/>
    </row>
    <row r="44" spans="1:19" s="30" customFormat="1" ht="21.75" customHeight="1">
      <c r="A44" s="27" t="s">
        <v>140</v>
      </c>
      <c r="B44" s="75">
        <v>12</v>
      </c>
      <c r="C44" s="29"/>
      <c r="D44" s="28">
        <f t="shared" si="5"/>
        <v>0</v>
      </c>
      <c r="E44" s="24"/>
      <c r="F44" s="27" t="s">
        <v>132</v>
      </c>
      <c r="G44" s="75">
        <v>790</v>
      </c>
      <c r="H44" s="70"/>
      <c r="I44" s="28">
        <f t="shared" si="4"/>
        <v>0</v>
      </c>
      <c r="O44" s="1"/>
      <c r="P44" s="1"/>
      <c r="Q44" s="1"/>
      <c r="R44" s="1"/>
      <c r="S44" s="1"/>
    </row>
    <row r="45" spans="1:19" s="30" customFormat="1" ht="21.75" customHeight="1" thickBot="1">
      <c r="A45" s="31" t="s">
        <v>141</v>
      </c>
      <c r="B45" s="78">
        <v>12</v>
      </c>
      <c r="C45" s="33"/>
      <c r="D45" s="32">
        <f t="shared" si="5"/>
        <v>0</v>
      </c>
      <c r="E45" s="24"/>
      <c r="F45" s="37" t="s">
        <v>20</v>
      </c>
      <c r="G45" s="81"/>
      <c r="H45" s="33"/>
      <c r="I45" s="32">
        <f t="shared" si="4"/>
        <v>0</v>
      </c>
      <c r="O45" s="1"/>
      <c r="P45" s="1"/>
      <c r="Q45" s="1"/>
      <c r="R45" s="1"/>
      <c r="S45" s="1"/>
    </row>
    <row r="46" spans="1:19" s="30" customFormat="1" ht="21.75" customHeight="1" thickBot="1">
      <c r="A46" s="41" t="s">
        <v>20</v>
      </c>
      <c r="B46" s="79"/>
      <c r="C46" s="42"/>
      <c r="D46" s="43">
        <f t="shared" si="5"/>
        <v>0</v>
      </c>
      <c r="E46" s="24"/>
      <c r="F46" s="21"/>
      <c r="G46" s="83"/>
      <c r="H46" s="44"/>
      <c r="I46" s="44" t="s">
        <v>77</v>
      </c>
      <c r="O46" s="1"/>
      <c r="P46" s="1"/>
      <c r="Q46" s="1"/>
      <c r="R46" s="1"/>
      <c r="S46" s="1"/>
    </row>
    <row r="47" spans="1:19" s="30" customFormat="1" ht="21.75" customHeight="1">
      <c r="A47" s="89"/>
      <c r="B47" s="80"/>
      <c r="C47" s="88" t="s">
        <v>94</v>
      </c>
      <c r="D47" s="85" t="s">
        <v>92</v>
      </c>
      <c r="E47" s="24"/>
      <c r="F47" s="21"/>
      <c r="G47" s="21"/>
      <c r="H47" s="44"/>
      <c r="I47" s="44" t="s">
        <v>108</v>
      </c>
      <c r="O47" s="1"/>
      <c r="P47" s="1"/>
      <c r="Q47" s="1"/>
      <c r="R47" s="1"/>
      <c r="S47" s="1"/>
    </row>
    <row r="48" spans="1:19" s="30" customFormat="1" ht="21.75" customHeight="1">
      <c r="A48" s="97"/>
      <c r="B48" s="98"/>
      <c r="C48" s="99"/>
      <c r="D48" s="100"/>
      <c r="E48" s="24"/>
      <c r="F48" s="21" t="s">
        <v>34</v>
      </c>
      <c r="G48" s="80" t="s">
        <v>35</v>
      </c>
      <c r="H48" s="40"/>
      <c r="I48" s="22"/>
      <c r="O48" s="1"/>
      <c r="P48" s="1"/>
      <c r="Q48" s="1"/>
      <c r="R48" s="1"/>
      <c r="S48" s="1"/>
    </row>
    <row r="49" spans="1:19" s="30" customFormat="1" ht="21.75" customHeight="1" thickBot="1">
      <c r="A49" s="21" t="s">
        <v>55</v>
      </c>
      <c r="B49" s="21"/>
      <c r="C49" s="103"/>
      <c r="D49" s="103"/>
      <c r="E49" s="24"/>
      <c r="F49" s="27" t="s">
        <v>37</v>
      </c>
      <c r="G49" s="75">
        <v>18</v>
      </c>
      <c r="H49" s="29"/>
      <c r="I49" s="28">
        <f>H49*G49</f>
        <v>0</v>
      </c>
      <c r="O49" s="1"/>
      <c r="P49" s="1"/>
      <c r="Q49" s="1"/>
      <c r="R49" s="1"/>
      <c r="S49" s="1"/>
    </row>
    <row r="50" spans="1:19" s="30" customFormat="1" ht="21.75" customHeight="1">
      <c r="A50" s="165" t="s">
        <v>145</v>
      </c>
      <c r="B50" s="130">
        <v>250</v>
      </c>
      <c r="C50" s="133"/>
      <c r="D50" s="135">
        <f>C50*B50</f>
        <v>0</v>
      </c>
      <c r="E50" s="24"/>
      <c r="F50" s="27" t="s">
        <v>38</v>
      </c>
      <c r="G50" s="75">
        <v>18</v>
      </c>
      <c r="H50" s="29"/>
      <c r="I50" s="28">
        <f>H50*G50</f>
        <v>0</v>
      </c>
      <c r="O50" s="1"/>
      <c r="P50" s="1"/>
      <c r="Q50" s="1"/>
      <c r="R50" s="1"/>
      <c r="S50" s="1"/>
    </row>
    <row r="51" spans="1:19" s="30" customFormat="1" ht="21.75" customHeight="1">
      <c r="A51" s="152"/>
      <c r="B51" s="131"/>
      <c r="C51" s="133"/>
      <c r="D51" s="135"/>
      <c r="E51" s="24"/>
      <c r="F51" s="27" t="s">
        <v>40</v>
      </c>
      <c r="G51" s="75">
        <v>18</v>
      </c>
      <c r="H51" s="29"/>
      <c r="I51" s="28">
        <f>H51*G51</f>
        <v>0</v>
      </c>
      <c r="O51" s="1"/>
      <c r="P51" s="1"/>
      <c r="Q51" s="1"/>
      <c r="R51" s="1"/>
      <c r="S51" s="1"/>
    </row>
    <row r="52" spans="1:19" s="30" customFormat="1" ht="21.75" customHeight="1" thickBot="1">
      <c r="A52" s="153"/>
      <c r="B52" s="132"/>
      <c r="C52" s="134"/>
      <c r="D52" s="136"/>
      <c r="E52" s="24"/>
      <c r="F52" s="31" t="s">
        <v>42</v>
      </c>
      <c r="G52" s="78">
        <v>250</v>
      </c>
      <c r="H52" s="33"/>
      <c r="I52" s="32">
        <f>H52*G52</f>
        <v>0</v>
      </c>
      <c r="O52" s="1"/>
      <c r="P52" s="1"/>
      <c r="Q52" s="1"/>
      <c r="R52" s="1"/>
      <c r="S52" s="1"/>
    </row>
    <row r="53" spans="1:19" s="30" customFormat="1" ht="21.75" customHeight="1" thickBot="1">
      <c r="A53" s="151" t="s">
        <v>81</v>
      </c>
      <c r="B53" s="154">
        <v>250</v>
      </c>
      <c r="C53" s="155"/>
      <c r="D53" s="156">
        <f>C53*B53</f>
        <v>0</v>
      </c>
      <c r="E53" s="24"/>
      <c r="F53" s="41" t="s">
        <v>20</v>
      </c>
      <c r="G53" s="79"/>
      <c r="H53" s="42"/>
      <c r="I53" s="43">
        <f>H53*G53</f>
        <v>0</v>
      </c>
      <c r="O53" s="1"/>
      <c r="P53" s="1"/>
      <c r="Q53" s="1"/>
      <c r="R53" s="1"/>
      <c r="S53" s="1"/>
    </row>
    <row r="54" spans="1:19" s="30" customFormat="1" ht="21.75" customHeight="1">
      <c r="A54" s="152"/>
      <c r="B54" s="131"/>
      <c r="C54" s="133"/>
      <c r="D54" s="135"/>
      <c r="E54" s="24"/>
      <c r="F54" s="21"/>
      <c r="G54" s="83"/>
      <c r="H54" s="44"/>
      <c r="I54" s="44"/>
      <c r="O54" s="1"/>
      <c r="P54" s="1"/>
      <c r="Q54" s="1"/>
      <c r="R54" s="1"/>
      <c r="S54" s="1"/>
    </row>
    <row r="55" spans="1:19" s="30" customFormat="1" ht="21.75" customHeight="1">
      <c r="A55" s="153"/>
      <c r="B55" s="132"/>
      <c r="C55" s="134"/>
      <c r="D55" s="136"/>
      <c r="E55" s="24"/>
      <c r="F55" s="21" t="s">
        <v>44</v>
      </c>
      <c r="G55" s="83"/>
      <c r="H55" s="91"/>
      <c r="I55" s="91"/>
      <c r="O55" s="1"/>
      <c r="P55" s="1"/>
      <c r="Q55" s="1"/>
      <c r="R55" s="1"/>
      <c r="S55" s="1"/>
    </row>
    <row r="56" spans="1:19" s="30" customFormat="1" ht="21.75" customHeight="1">
      <c r="A56" s="27" t="s">
        <v>135</v>
      </c>
      <c r="B56" s="75">
        <v>250</v>
      </c>
      <c r="C56" s="29"/>
      <c r="D56" s="28">
        <f aca="true" t="shared" si="6" ref="D56:D61">C56*B56</f>
        <v>0</v>
      </c>
      <c r="E56" s="24"/>
      <c r="F56" s="27" t="s">
        <v>45</v>
      </c>
      <c r="G56" s="75">
        <v>5</v>
      </c>
      <c r="H56" s="36"/>
      <c r="I56" s="35">
        <f aca="true" t="shared" si="7" ref="I56:I64">H56*G56</f>
        <v>0</v>
      </c>
      <c r="O56" s="1"/>
      <c r="P56" s="1"/>
      <c r="Q56" s="1"/>
      <c r="R56" s="1"/>
      <c r="S56" s="1"/>
    </row>
    <row r="57" spans="1:19" s="30" customFormat="1" ht="21.75" customHeight="1">
      <c r="A57" s="27" t="s">
        <v>74</v>
      </c>
      <c r="B57" s="75">
        <v>500</v>
      </c>
      <c r="C57" s="29"/>
      <c r="D57" s="28">
        <f t="shared" si="6"/>
        <v>0</v>
      </c>
      <c r="E57" s="24"/>
      <c r="F57" s="45" t="s">
        <v>91</v>
      </c>
      <c r="G57" s="75">
        <v>7</v>
      </c>
      <c r="H57" s="36"/>
      <c r="I57" s="35">
        <f t="shared" si="7"/>
        <v>0</v>
      </c>
      <c r="O57" s="1"/>
      <c r="P57" s="1"/>
      <c r="Q57" s="1"/>
      <c r="R57" s="1"/>
      <c r="S57" s="1"/>
    </row>
    <row r="58" spans="1:19" s="30" customFormat="1" ht="21.75" customHeight="1" thickBot="1">
      <c r="A58" s="31" t="s">
        <v>139</v>
      </c>
      <c r="B58" s="78">
        <v>250</v>
      </c>
      <c r="C58" s="33"/>
      <c r="D58" s="32">
        <f t="shared" si="6"/>
        <v>0</v>
      </c>
      <c r="E58" s="24"/>
      <c r="F58" s="27" t="s">
        <v>46</v>
      </c>
      <c r="G58" s="75">
        <v>1</v>
      </c>
      <c r="H58" s="36"/>
      <c r="I58" s="35">
        <f t="shared" si="7"/>
        <v>0</v>
      </c>
      <c r="O58" s="1"/>
      <c r="P58" s="1"/>
      <c r="Q58" s="1"/>
      <c r="R58" s="1"/>
      <c r="S58" s="1"/>
    </row>
    <row r="59" spans="1:19" s="30" customFormat="1" ht="21.75" customHeight="1">
      <c r="A59" s="34" t="s">
        <v>143</v>
      </c>
      <c r="B59" s="77">
        <v>30</v>
      </c>
      <c r="C59" s="36"/>
      <c r="D59" s="35">
        <f t="shared" si="6"/>
        <v>0</v>
      </c>
      <c r="E59" s="24"/>
      <c r="F59" s="27" t="s">
        <v>48</v>
      </c>
      <c r="G59" s="75">
        <v>50</v>
      </c>
      <c r="H59" s="36"/>
      <c r="I59" s="35">
        <f t="shared" si="7"/>
        <v>0</v>
      </c>
      <c r="O59" s="1"/>
      <c r="P59" s="1"/>
      <c r="Q59" s="1"/>
      <c r="R59" s="1"/>
      <c r="S59" s="1"/>
    </row>
    <row r="60" spans="1:19" s="30" customFormat="1" ht="21.75" customHeight="1" thickBot="1">
      <c r="A60" s="101" t="s">
        <v>144</v>
      </c>
      <c r="B60" s="78">
        <v>30</v>
      </c>
      <c r="C60" s="33"/>
      <c r="D60" s="32">
        <f t="shared" si="6"/>
        <v>0</v>
      </c>
      <c r="E60" s="22"/>
      <c r="F60" s="27" t="s">
        <v>49</v>
      </c>
      <c r="G60" s="75">
        <v>1</v>
      </c>
      <c r="H60" s="36"/>
      <c r="I60" s="35">
        <f t="shared" si="7"/>
        <v>0</v>
      </c>
      <c r="O60" s="1"/>
      <c r="P60" s="1"/>
      <c r="Q60" s="1"/>
      <c r="R60" s="1"/>
      <c r="S60" s="1"/>
    </row>
    <row r="61" spans="1:18" s="30" customFormat="1" ht="21.75" customHeight="1" thickBot="1">
      <c r="A61" s="37" t="s">
        <v>20</v>
      </c>
      <c r="B61" s="81"/>
      <c r="C61" s="33"/>
      <c r="D61" s="32">
        <f t="shared" si="6"/>
        <v>0</v>
      </c>
      <c r="F61" s="27" t="s">
        <v>50</v>
      </c>
      <c r="G61" s="75">
        <v>50</v>
      </c>
      <c r="H61" s="36"/>
      <c r="I61" s="35">
        <f t="shared" si="7"/>
        <v>0</v>
      </c>
      <c r="O61" s="1"/>
      <c r="P61" s="1"/>
      <c r="Q61" s="1"/>
      <c r="R61" s="1"/>
    </row>
    <row r="62" spans="1:18" s="30" customFormat="1" ht="21.75" customHeight="1">
      <c r="A62" s="102" t="s">
        <v>112</v>
      </c>
      <c r="B62" s="80"/>
      <c r="C62" s="40"/>
      <c r="D62" s="22"/>
      <c r="F62" s="27" t="s">
        <v>51</v>
      </c>
      <c r="G62" s="75">
        <v>500</v>
      </c>
      <c r="H62" s="36"/>
      <c r="I62" s="35">
        <f t="shared" si="7"/>
        <v>0</v>
      </c>
      <c r="O62" s="1"/>
      <c r="P62" s="1"/>
      <c r="Q62" s="1"/>
      <c r="R62" s="1"/>
    </row>
    <row r="63" spans="1:18" s="30" customFormat="1" ht="21.75" customHeight="1">
      <c r="A63" s="21" t="s">
        <v>47</v>
      </c>
      <c r="B63" s="80"/>
      <c r="C63" s="40"/>
      <c r="D63" s="22"/>
      <c r="F63" s="45" t="s">
        <v>53</v>
      </c>
      <c r="G63" s="75">
        <v>300</v>
      </c>
      <c r="H63" s="36"/>
      <c r="I63" s="35">
        <f t="shared" si="7"/>
        <v>0</v>
      </c>
      <c r="O63" s="1"/>
      <c r="P63" s="1"/>
      <c r="Q63" s="1"/>
      <c r="R63" s="1"/>
    </row>
    <row r="64" spans="1:18" s="30" customFormat="1" ht="21.75" customHeight="1" thickBot="1">
      <c r="A64" s="27" t="s">
        <v>138</v>
      </c>
      <c r="B64" s="75">
        <v>300</v>
      </c>
      <c r="C64" s="29"/>
      <c r="D64" s="28">
        <f>C64*B64</f>
        <v>0</v>
      </c>
      <c r="F64" s="37" t="s">
        <v>20</v>
      </c>
      <c r="G64" s="81"/>
      <c r="H64" s="33"/>
      <c r="I64" s="32">
        <f t="shared" si="7"/>
        <v>0</v>
      </c>
      <c r="O64" s="1"/>
      <c r="P64" s="1"/>
      <c r="Q64" s="1"/>
      <c r="R64" s="1"/>
    </row>
    <row r="65" spans="1:18" s="30" customFormat="1" ht="21.75" customHeight="1">
      <c r="A65" s="27" t="s">
        <v>52</v>
      </c>
      <c r="B65" s="75">
        <v>250</v>
      </c>
      <c r="C65" s="29"/>
      <c r="D65" s="28">
        <f>C65*B65</f>
        <v>0</v>
      </c>
      <c r="F65" s="48" t="s">
        <v>66</v>
      </c>
      <c r="H65" s="46"/>
      <c r="I65" s="47"/>
      <c r="O65" s="1"/>
      <c r="P65" s="1"/>
      <c r="Q65" s="1"/>
      <c r="R65" s="1"/>
    </row>
    <row r="66" spans="1:18" s="30" customFormat="1" ht="21.75" customHeight="1">
      <c r="A66" s="27" t="s">
        <v>97</v>
      </c>
      <c r="B66" s="75">
        <v>300</v>
      </c>
      <c r="C66" s="29"/>
      <c r="D66" s="28">
        <f>C66*B66</f>
        <v>0</v>
      </c>
      <c r="F66" s="48"/>
      <c r="G66" s="22"/>
      <c r="H66" s="49" t="s">
        <v>54</v>
      </c>
      <c r="I66" s="62">
        <f>SUM(D46:D81,D14:D44,I14:I44,I48:I53,I56:I64)</f>
        <v>0</v>
      </c>
      <c r="O66" s="1"/>
      <c r="P66" s="1"/>
      <c r="Q66" s="1"/>
      <c r="R66" s="1"/>
    </row>
    <row r="67" spans="1:18" s="30" customFormat="1" ht="21.75" customHeight="1">
      <c r="A67" s="27" t="s">
        <v>80</v>
      </c>
      <c r="B67" s="75">
        <v>300</v>
      </c>
      <c r="C67" s="29"/>
      <c r="D67" s="28">
        <f>C67*B67</f>
        <v>0</v>
      </c>
      <c r="F67" s="48"/>
      <c r="G67" s="22"/>
      <c r="H67" s="46"/>
      <c r="I67" s="22"/>
      <c r="O67" s="1"/>
      <c r="P67" s="1"/>
      <c r="Q67" s="1"/>
      <c r="R67" s="1"/>
    </row>
    <row r="68" spans="1:18" s="30" customFormat="1" ht="21.75" customHeight="1" thickBot="1">
      <c r="A68" s="37" t="s">
        <v>20</v>
      </c>
      <c r="B68" s="81"/>
      <c r="C68" s="33"/>
      <c r="D68" s="32">
        <f>C68*B68</f>
        <v>0</v>
      </c>
      <c r="E68" s="24"/>
      <c r="F68" s="48" t="s">
        <v>56</v>
      </c>
      <c r="G68" s="22"/>
      <c r="H68" s="22"/>
      <c r="I68" s="22"/>
      <c r="O68" s="1"/>
      <c r="P68" s="1"/>
      <c r="Q68" s="1"/>
      <c r="R68" s="1"/>
    </row>
    <row r="69" spans="1:18" s="30" customFormat="1" ht="21.75" customHeight="1">
      <c r="A69" s="21"/>
      <c r="B69" s="80"/>
      <c r="C69" s="22"/>
      <c r="D69" s="23"/>
      <c r="E69" s="24"/>
      <c r="F69" s="27" t="s">
        <v>119</v>
      </c>
      <c r="G69" s="50"/>
      <c r="H69" s="51" t="s">
        <v>57</v>
      </c>
      <c r="I69" s="50"/>
      <c r="O69" s="1"/>
      <c r="P69" s="1"/>
      <c r="Q69" s="1"/>
      <c r="R69" s="1"/>
    </row>
    <row r="70" spans="1:9" s="30" customFormat="1" ht="25.5" customHeight="1">
      <c r="A70" s="21" t="s">
        <v>16</v>
      </c>
      <c r="B70" s="80"/>
      <c r="C70" s="22"/>
      <c r="D70" s="23"/>
      <c r="E70" s="24"/>
      <c r="F70" s="27" t="s">
        <v>58</v>
      </c>
      <c r="G70" s="50"/>
      <c r="H70" s="51" t="s">
        <v>59</v>
      </c>
      <c r="I70" s="50"/>
    </row>
    <row r="71" spans="1:9" s="30" customFormat="1" ht="19.5" customHeight="1">
      <c r="A71" s="27" t="s">
        <v>98</v>
      </c>
      <c r="B71" s="75">
        <v>80</v>
      </c>
      <c r="C71" s="29"/>
      <c r="D71" s="28">
        <f aca="true" t="shared" si="8" ref="D71:D81">C71*B71</f>
        <v>0</v>
      </c>
      <c r="E71" s="24"/>
      <c r="F71" s="27" t="s">
        <v>120</v>
      </c>
      <c r="G71" s="50"/>
      <c r="H71" s="51" t="s">
        <v>61</v>
      </c>
      <c r="I71" s="50"/>
    </row>
    <row r="72" spans="1:9" s="30" customFormat="1" ht="19.5" customHeight="1" thickBot="1">
      <c r="A72" s="31" t="s">
        <v>17</v>
      </c>
      <c r="B72" s="78">
        <v>100</v>
      </c>
      <c r="C72" s="33"/>
      <c r="D72" s="32">
        <f t="shared" si="8"/>
        <v>0</v>
      </c>
      <c r="E72" s="24"/>
      <c r="F72" s="27" t="s">
        <v>121</v>
      </c>
      <c r="G72" s="50"/>
      <c r="H72" s="51" t="s">
        <v>105</v>
      </c>
      <c r="I72" s="50"/>
    </row>
    <row r="73" spans="1:9" s="30" customFormat="1" ht="19.5" customHeight="1">
      <c r="A73" s="34" t="s">
        <v>18</v>
      </c>
      <c r="B73" s="77">
        <v>25</v>
      </c>
      <c r="C73" s="36"/>
      <c r="D73" s="28">
        <f t="shared" si="8"/>
        <v>0</v>
      </c>
      <c r="E73" s="24"/>
      <c r="F73" s="27" t="s">
        <v>122</v>
      </c>
      <c r="G73" s="50"/>
      <c r="H73" s="53" t="s">
        <v>62</v>
      </c>
      <c r="I73" s="50"/>
    </row>
    <row r="74" spans="1:9" s="30" customFormat="1" ht="19.5" customHeight="1">
      <c r="A74" s="27" t="s">
        <v>84</v>
      </c>
      <c r="B74" s="75">
        <v>25</v>
      </c>
      <c r="C74" s="29"/>
      <c r="D74" s="28">
        <f t="shared" si="8"/>
        <v>0</v>
      </c>
      <c r="E74" s="24"/>
      <c r="F74" s="61" t="s">
        <v>60</v>
      </c>
      <c r="G74" s="50"/>
      <c r="H74" s="51" t="s">
        <v>64</v>
      </c>
      <c r="I74" s="50"/>
    </row>
    <row r="75" spans="1:9" s="30" customFormat="1" ht="19.5" customHeight="1">
      <c r="A75" s="34" t="s">
        <v>85</v>
      </c>
      <c r="B75" s="75">
        <v>25</v>
      </c>
      <c r="C75" s="29"/>
      <c r="D75" s="28">
        <f t="shared" si="8"/>
        <v>0</v>
      </c>
      <c r="E75" s="24"/>
      <c r="F75" s="27" t="s">
        <v>104</v>
      </c>
      <c r="G75" s="50"/>
      <c r="H75" s="51" t="s">
        <v>103</v>
      </c>
      <c r="I75" s="50"/>
    </row>
    <row r="76" spans="1:9" s="30" customFormat="1" ht="19.5" customHeight="1">
      <c r="A76" s="27" t="s">
        <v>19</v>
      </c>
      <c r="B76" s="75">
        <v>35</v>
      </c>
      <c r="C76" s="29"/>
      <c r="D76" s="28">
        <f t="shared" si="8"/>
        <v>0</v>
      </c>
      <c r="E76" s="24"/>
      <c r="F76" s="51" t="s">
        <v>63</v>
      </c>
      <c r="G76" s="54"/>
      <c r="H76" s="51"/>
      <c r="I76" s="54"/>
    </row>
    <row r="77" spans="1:9" s="30" customFormat="1" ht="19.5" customHeight="1" thickBot="1">
      <c r="A77" s="31" t="s">
        <v>99</v>
      </c>
      <c r="B77" s="78">
        <v>25</v>
      </c>
      <c r="C77" s="33"/>
      <c r="D77" s="32">
        <f t="shared" si="8"/>
        <v>0</v>
      </c>
      <c r="E77" s="52"/>
      <c r="F77" s="37" t="s">
        <v>20</v>
      </c>
      <c r="G77" s="38"/>
      <c r="H77" s="55"/>
      <c r="I77" s="38"/>
    </row>
    <row r="78" spans="1:9" s="30" customFormat="1" ht="19.5" customHeight="1" thickBot="1">
      <c r="A78" s="34" t="s">
        <v>95</v>
      </c>
      <c r="B78" s="77">
        <v>20</v>
      </c>
      <c r="C78" s="36"/>
      <c r="D78" s="35">
        <f t="shared" si="8"/>
        <v>0</v>
      </c>
      <c r="E78" s="52"/>
      <c r="F78" s="39"/>
      <c r="G78" s="56"/>
      <c r="H78" s="63"/>
      <c r="I78" s="56"/>
    </row>
    <row r="79" spans="1:9" s="30" customFormat="1" ht="19.5" customHeight="1">
      <c r="A79" s="27" t="s">
        <v>137</v>
      </c>
      <c r="B79" s="75">
        <v>8</v>
      </c>
      <c r="C79" s="29"/>
      <c r="D79" s="28">
        <f t="shared" si="8"/>
        <v>0</v>
      </c>
      <c r="E79" s="52"/>
      <c r="F79" s="64" t="s">
        <v>65</v>
      </c>
      <c r="G79" s="65"/>
      <c r="H79" s="65"/>
      <c r="I79" s="66"/>
    </row>
    <row r="80" spans="1:9" s="30" customFormat="1" ht="19.5" customHeight="1">
      <c r="A80" s="27" t="s">
        <v>24</v>
      </c>
      <c r="B80" s="75">
        <v>2</v>
      </c>
      <c r="C80" s="29"/>
      <c r="D80" s="28">
        <f t="shared" si="8"/>
        <v>0</v>
      </c>
      <c r="E80" s="52"/>
      <c r="F80" s="93"/>
      <c r="G80" s="92"/>
      <c r="H80" s="92"/>
      <c r="I80" s="94"/>
    </row>
    <row r="81" spans="1:9" ht="21" thickBot="1">
      <c r="A81" s="31" t="s">
        <v>88</v>
      </c>
      <c r="B81" s="78">
        <v>5</v>
      </c>
      <c r="C81" s="33"/>
      <c r="D81" s="32">
        <f t="shared" si="8"/>
        <v>0</v>
      </c>
      <c r="F81" s="67"/>
      <c r="G81" s="68"/>
      <c r="H81" s="68"/>
      <c r="I81" s="69"/>
    </row>
    <row r="82" spans="1:9" ht="20.25">
      <c r="A82" s="21"/>
      <c r="B82" s="22"/>
      <c r="C82" s="40"/>
      <c r="D82" s="22"/>
      <c r="F82" s="59"/>
      <c r="G82" s="59"/>
      <c r="H82" s="59"/>
      <c r="I82" s="59"/>
    </row>
    <row r="83" spans="1:9" ht="20.25">
      <c r="A83" s="21"/>
      <c r="B83" s="22"/>
      <c r="C83" s="40"/>
      <c r="D83" s="22"/>
      <c r="F83" s="59"/>
      <c r="G83" s="59"/>
      <c r="H83" s="59"/>
      <c r="I83" s="59"/>
    </row>
    <row r="84" spans="1:9" ht="20.25">
      <c r="A84" s="21"/>
      <c r="B84" s="22"/>
      <c r="C84" s="40"/>
      <c r="D84" s="22"/>
      <c r="F84" s="59"/>
      <c r="G84" s="59"/>
      <c r="H84" s="59"/>
      <c r="I84" s="59"/>
    </row>
  </sheetData>
  <sheetProtection/>
  <mergeCells count="31">
    <mergeCell ref="A50:A52"/>
    <mergeCell ref="C9:E9"/>
    <mergeCell ref="A53:A55"/>
    <mergeCell ref="B53:B55"/>
    <mergeCell ref="C53:C55"/>
    <mergeCell ref="D53:D55"/>
    <mergeCell ref="A1:I1"/>
    <mergeCell ref="A2:I2"/>
    <mergeCell ref="F4:G4"/>
    <mergeCell ref="H4:I4"/>
    <mergeCell ref="B4:D4"/>
    <mergeCell ref="H5:I5"/>
    <mergeCell ref="F5:G5"/>
    <mergeCell ref="A6:A7"/>
    <mergeCell ref="B5:D5"/>
    <mergeCell ref="F7:G7"/>
    <mergeCell ref="B50:B52"/>
    <mergeCell ref="C50:C52"/>
    <mergeCell ref="D50:D52"/>
    <mergeCell ref="A10:B11"/>
    <mergeCell ref="G9:H9"/>
    <mergeCell ref="B7:D7"/>
    <mergeCell ref="F10:F11"/>
    <mergeCell ref="C10:E11"/>
    <mergeCell ref="H7:I7"/>
    <mergeCell ref="B6:D6"/>
    <mergeCell ref="A9:B9"/>
    <mergeCell ref="F6:G6"/>
    <mergeCell ref="G10:H11"/>
    <mergeCell ref="H6:I6"/>
    <mergeCell ref="I10:I11"/>
  </mergeCells>
  <hyperlinks>
    <hyperlink ref="B6" r:id="rId1" display="lyckova.michaela@timeoffcafe.cz"/>
  </hyperlinks>
  <printOptions/>
  <pageMargins left="0.31496062992125984" right="0.11811023622047245" top="0.3937007874015748" bottom="0" header="0.31496062992125984" footer="0.31496062992125984"/>
  <pageSetup horizontalDpi="600" verticalDpi="600" orientation="portrait" paperSize="9" scale="4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Lyčková</dc:creator>
  <cp:keywords/>
  <dc:description/>
  <cp:lastModifiedBy>Horváthová Tereza</cp:lastModifiedBy>
  <cp:lastPrinted>2022-04-04T11:50:52Z</cp:lastPrinted>
  <dcterms:created xsi:type="dcterms:W3CDTF">2018-10-05T17:34:07Z</dcterms:created>
  <dcterms:modified xsi:type="dcterms:W3CDTF">2023-03-29T17:10:33Z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